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H:\My Websites\Wix EPG\Documents\"/>
    </mc:Choice>
  </mc:AlternateContent>
  <xr:revisionPtr revIDLastSave="0" documentId="8_{DCA0DF85-DA35-4912-9CAC-13CA60C21A13}" xr6:coauthVersionLast="47" xr6:coauthVersionMax="47" xr10:uidLastSave="{00000000-0000-0000-0000-000000000000}"/>
  <bookViews>
    <workbookView xWindow="61050" yWindow="11505" windowWidth="23250" windowHeight="12495" activeTab="2" xr2:uid="{00000000-000D-0000-FFFF-FFFF00000000}"/>
  </bookViews>
  <sheets>
    <sheet name="Export Summary" sheetId="1" r:id="rId1"/>
    <sheet name="Nov 2022 Sdpl Pdi (Spreadsheet)" sheetId="2" r:id="rId2"/>
    <sheet name="Feb 2023 Sdpl Prints (Spreadshe"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7" i="3" l="1"/>
  <c r="U37" i="3"/>
  <c r="S37" i="3"/>
  <c r="Q37" i="3"/>
  <c r="J37" i="3"/>
  <c r="D41" i="3"/>
  <c r="D53" i="3"/>
  <c r="H37" i="3"/>
  <c r="D40" i="3"/>
  <c r="D52" i="3"/>
  <c r="D39" i="3"/>
  <c r="D51" i="3"/>
  <c r="O40" i="2"/>
  <c r="N40" i="2"/>
  <c r="D40" i="2"/>
  <c r="O39" i="2"/>
  <c r="N39" i="2"/>
  <c r="D39" i="2"/>
  <c r="O38" i="2"/>
  <c r="N38" i="2"/>
  <c r="U36" i="2"/>
  <c r="S36" i="2"/>
  <c r="Q36" i="2"/>
  <c r="J36" i="2"/>
  <c r="H36" i="2"/>
  <c r="F36" i="2"/>
  <c r="D38" i="2"/>
</calcChain>
</file>

<file path=xl/sharedStrings.xml><?xml version="1.0" encoding="utf-8"?>
<sst xmlns="http://schemas.openxmlformats.org/spreadsheetml/2006/main" count="426" uniqueCount="222">
  <si>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</si>
  <si>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</si>
  <si>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</si>
  <si>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</si>
  <si>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Nov 2022 Sdpl Pdi (Spreadsheet)</t>
  </si>
  <si>
    <t>Table 1</t>
  </si>
  <si>
    <t>Seq</t>
  </si>
  <si>
    <t>Title</t>
  </si>
  <si>
    <t>Author</t>
  </si>
  <si>
    <t>Club</t>
  </si>
  <si>
    <t>EPG</t>
  </si>
  <si>
    <t>D&amp;T</t>
  </si>
  <si>
    <t>NAPC</t>
  </si>
  <si>
    <t>Maritime Decay</t>
  </si>
  <si>
    <t>John Perriam</t>
  </si>
  <si>
    <t>Exmouth PG</t>
  </si>
  <si>
    <t>Reflective Moment</t>
  </si>
  <si>
    <t>Christopher Marsham</t>
  </si>
  <si>
    <t>Hebridean Ferry</t>
  </si>
  <si>
    <t>Chris Parker</t>
  </si>
  <si>
    <t>Dartmouth</t>
  </si>
  <si>
    <t>Garnett Showell</t>
  </si>
  <si>
    <t>Windy Post</t>
  </si>
  <si>
    <t>Alex Rosen</t>
  </si>
  <si>
    <t>D &amp; T</t>
  </si>
  <si>
    <t>Sunset on the canal</t>
  </si>
  <si>
    <t>Kim Goodman</t>
  </si>
  <si>
    <t>Balance and Strength</t>
  </si>
  <si>
    <t>Carol Hyett</t>
  </si>
  <si>
    <t>Climbing the Silks</t>
  </si>
  <si>
    <t>Down the escalator</t>
  </si>
  <si>
    <t>Gordon Aspland</t>
  </si>
  <si>
    <t>Spiritual Communication</t>
  </si>
  <si>
    <t>David Wain</t>
  </si>
  <si>
    <t>Luskentyre early morning</t>
  </si>
  <si>
    <t>Sally Landberger</t>
  </si>
  <si>
    <t>Wild Garlic</t>
  </si>
  <si>
    <t>Robert Landberger</t>
  </si>
  <si>
    <t>Palm Reader</t>
  </si>
  <si>
    <t>Nova Fisher</t>
  </si>
  <si>
    <t>No Connection</t>
  </si>
  <si>
    <t>Nova Fixher</t>
  </si>
  <si>
    <t>Grey Heron Takes off</t>
  </si>
  <si>
    <t>Christina Burton</t>
  </si>
  <si>
    <t>Courting Great Crested Grebes</t>
  </si>
  <si>
    <t>Short eared owl</t>
  </si>
  <si>
    <t>Naomi Stolow</t>
  </si>
  <si>
    <t>The birches are turning</t>
  </si>
  <si>
    <t>Among the columns</t>
  </si>
  <si>
    <t>Mike Gillan</t>
  </si>
  <si>
    <t>Refraction Study</t>
  </si>
  <si>
    <t>Possession</t>
  </si>
  <si>
    <t>St Malo beach</t>
  </si>
  <si>
    <t>Heather Davies</t>
  </si>
  <si>
    <t>Water repellent feather</t>
  </si>
  <si>
    <t>Graham Eteson</t>
  </si>
  <si>
    <t>Reflections of Innocence</t>
  </si>
  <si>
    <t>Ken Holland</t>
  </si>
  <si>
    <t>Fish for Dinner</t>
  </si>
  <si>
    <t>Howard Sheard</t>
  </si>
  <si>
    <t>Intense</t>
  </si>
  <si>
    <t>Mo Martin</t>
  </si>
  <si>
    <t>Bridge over Tranquil Waters</t>
  </si>
  <si>
    <t>Alan Boothman</t>
  </si>
  <si>
    <t>The Ubiquitous Selfie</t>
  </si>
  <si>
    <t>Tony Wilson</t>
  </si>
  <si>
    <t>Bowermans Nose</t>
  </si>
  <si>
    <t>John Wickett</t>
  </si>
  <si>
    <t>Floored</t>
  </si>
  <si>
    <t>Roy Allwood</t>
  </si>
  <si>
    <t>Stormy Paignton Sky</t>
  </si>
  <si>
    <t>Kevin McDonagh</t>
  </si>
  <si>
    <t>Puzzled</t>
  </si>
  <si>
    <t>Man and machine</t>
  </si>
  <si>
    <t>Damsel Fly</t>
  </si>
  <si>
    <t>Dabbing</t>
  </si>
  <si>
    <t>Christine Chittock</t>
  </si>
  <si>
    <t>Afraid</t>
  </si>
  <si>
    <t>Karin Brooks</t>
  </si>
  <si>
    <t>Overcome by Art</t>
  </si>
  <si>
    <t>Robert Normand</t>
  </si>
  <si>
    <t>Seattle Skyline</t>
  </si>
  <si>
    <t>Derick Holliday</t>
  </si>
  <si>
    <t>Kassia</t>
  </si>
  <si>
    <t>Peter Brooks</t>
  </si>
  <si>
    <t>Water Rail Bath Time</t>
  </si>
  <si>
    <t>The Dyer</t>
  </si>
  <si>
    <t>Sheila Haycox</t>
  </si>
  <si>
    <t>Venford Brook, Dartmoor</t>
  </si>
  <si>
    <t>Escalators</t>
  </si>
  <si>
    <t>Ian Bateman</t>
  </si>
  <si>
    <t>Librarian</t>
  </si>
  <si>
    <t>Peter Hyett</t>
  </si>
  <si>
    <t>Coyote Surveying His Territory</t>
  </si>
  <si>
    <t>Kirsty Peake</t>
  </si>
  <si>
    <t>Welcome to My Nightmare</t>
  </si>
  <si>
    <t>Poppies</t>
  </si>
  <si>
    <t>Debbie Ironside-Smith</t>
  </si>
  <si>
    <t>On The Prowl</t>
  </si>
  <si>
    <t>Leading the Band</t>
  </si>
  <si>
    <t>The spell</t>
  </si>
  <si>
    <t>Marc Dunlop</t>
  </si>
  <si>
    <t>A Waiting Game</t>
  </si>
  <si>
    <t>Robert Kent</t>
  </si>
  <si>
    <t>Stand Off</t>
  </si>
  <si>
    <t>The Ripper is back</t>
  </si>
  <si>
    <t>Krakow Square</t>
  </si>
  <si>
    <t>Lone Racer</t>
  </si>
  <si>
    <t>Carol Smart</t>
  </si>
  <si>
    <t>The Magellenic Clouds</t>
  </si>
  <si>
    <t>A Frosted Window View of Life</t>
  </si>
  <si>
    <t>Resting Place</t>
  </si>
  <si>
    <t>Gulls</t>
  </si>
  <si>
    <t>Sandra Morton</t>
  </si>
  <si>
    <t>Vasco da Gama Bridge</t>
  </si>
  <si>
    <t>Tejas Earp</t>
  </si>
  <si>
    <t>Scores generally in range 8 to 17 - then elevate top three at the end to 18,19,20.</t>
  </si>
  <si>
    <t>Totals by Club: Images 1-30</t>
  </si>
  <si>
    <t>Totals by Club: Images 31-60</t>
  </si>
  <si>
    <t>Final Totals for each Club:</t>
  </si>
  <si>
    <t>First =</t>
  </si>
  <si>
    <t>Second =</t>
  </si>
  <si>
    <t xml:space="preserve">Third = </t>
  </si>
  <si>
    <t>Feb 2023 Sdpl Prints (Spreadsheet)</t>
  </si>
  <si>
    <t>Feb 2023 Sdpl Prints (Spreadshe</t>
  </si>
  <si>
    <t>SDPL Competition - Exmouth PG, D&amp;TPC and Newton Abbot PC: Part 2 - Print Competition</t>
  </si>
  <si>
    <r>
      <rPr>
        <b/>
        <sz val="11"/>
        <color indexed="8"/>
        <rFont val="Calibri"/>
      </rPr>
      <t>The Look</t>
    </r>
  </si>
  <si>
    <r>
      <rPr>
        <b/>
        <sz val="11"/>
        <color indexed="8"/>
        <rFont val="Calibri"/>
      </rPr>
      <t>Carol Hyett</t>
    </r>
  </si>
  <si>
    <r>
      <rPr>
        <b/>
        <sz val="11"/>
        <color indexed="8"/>
        <rFont val="Calibri"/>
      </rPr>
      <t>Echinacea</t>
    </r>
  </si>
  <si>
    <r>
      <rPr>
        <b/>
        <sz val="11"/>
        <color indexed="8"/>
        <rFont val="Calibri"/>
      </rPr>
      <t>Christina Burton</t>
    </r>
  </si>
  <si>
    <r>
      <rPr>
        <b/>
        <sz val="11"/>
        <color indexed="8"/>
        <rFont val="Calibri"/>
      </rPr>
      <t>Harlech Beach, Snowdonia</t>
    </r>
  </si>
  <si>
    <r>
      <rPr>
        <b/>
        <sz val="11"/>
        <color indexed="8"/>
        <rFont val="Calibri"/>
      </rPr>
      <t>Chris Parker</t>
    </r>
  </si>
  <si>
    <r>
      <rPr>
        <b/>
        <sz val="11"/>
        <color indexed="8"/>
        <rFont val="Calibri"/>
      </rPr>
      <t>A surfers Paradise</t>
    </r>
  </si>
  <si>
    <r>
      <rPr>
        <b/>
        <sz val="11"/>
        <color indexed="8"/>
        <rFont val="Calibri"/>
      </rPr>
      <t>Heather Davies</t>
    </r>
  </si>
  <si>
    <t>Hemisferic at night</t>
  </si>
  <si>
    <t>Jackie Ridley</t>
  </si>
  <si>
    <t>European Linx</t>
  </si>
  <si>
    <t>Bob Clowes</t>
  </si>
  <si>
    <r>
      <rPr>
        <b/>
        <sz val="11"/>
        <color indexed="8"/>
        <rFont val="Calibri"/>
      </rPr>
      <t>Dinorwig</t>
    </r>
  </si>
  <si>
    <r>
      <rPr>
        <b/>
        <sz val="11"/>
        <color indexed="8"/>
        <rFont val="Calibri"/>
      </rPr>
      <t>Ian Bateman</t>
    </r>
  </si>
  <si>
    <r>
      <rPr>
        <b/>
        <sz val="11"/>
        <color indexed="8"/>
        <rFont val="Calibri"/>
      </rPr>
      <t>Pugnacious</t>
    </r>
  </si>
  <si>
    <r>
      <rPr>
        <b/>
        <sz val="11"/>
        <color indexed="8"/>
        <rFont val="Calibri"/>
      </rPr>
      <t>Mo Martin</t>
    </r>
  </si>
  <si>
    <r>
      <rPr>
        <b/>
        <sz val="11"/>
        <color indexed="8"/>
        <rFont val="Calibri"/>
      </rPr>
      <t>Off to pastures new</t>
    </r>
  </si>
  <si>
    <r>
      <rPr>
        <b/>
        <sz val="11"/>
        <color indexed="8"/>
        <rFont val="Calibri"/>
      </rPr>
      <t>Peter Brooks</t>
    </r>
  </si>
  <si>
    <r>
      <rPr>
        <b/>
        <sz val="11"/>
        <color indexed="8"/>
        <rFont val="Calibri"/>
      </rPr>
      <t>Train Dream</t>
    </r>
  </si>
  <si>
    <r>
      <rPr>
        <b/>
        <sz val="11"/>
        <color indexed="8"/>
        <rFont val="Calibri"/>
      </rPr>
      <t>Garnett Showell</t>
    </r>
  </si>
  <si>
    <t>Dingle Light</t>
  </si>
  <si>
    <t>Barley field</t>
  </si>
  <si>
    <t>Denise Searle</t>
  </si>
  <si>
    <r>
      <rPr>
        <b/>
        <sz val="11"/>
        <color indexed="8"/>
        <rFont val="Calibri"/>
      </rPr>
      <t>Violet Eared Hummingbird</t>
    </r>
  </si>
  <si>
    <r>
      <rPr>
        <b/>
        <sz val="11"/>
        <color indexed="8"/>
        <rFont val="Calibri"/>
      </rPr>
      <t>Sheila Haycox</t>
    </r>
  </si>
  <si>
    <r>
      <rPr>
        <b/>
        <sz val="11"/>
        <color indexed="8"/>
        <rFont val="Calibri"/>
      </rPr>
      <t>Red Eyed Frog</t>
    </r>
  </si>
  <si>
    <r>
      <rPr>
        <b/>
        <sz val="11"/>
        <color indexed="8"/>
        <rFont val="Calibri"/>
      </rPr>
      <t>Dream Performance - in Wax</t>
    </r>
  </si>
  <si>
    <r>
      <rPr>
        <b/>
        <sz val="11"/>
        <color indexed="8"/>
        <rFont val="Calibri"/>
      </rPr>
      <t>Alan Boothman</t>
    </r>
  </si>
  <si>
    <r>
      <rPr>
        <b/>
        <sz val="11"/>
        <color indexed="8"/>
        <rFont val="Calibri"/>
      </rPr>
      <t>clear</t>
    </r>
  </si>
  <si>
    <r>
      <rPr>
        <b/>
        <sz val="11"/>
        <color indexed="8"/>
        <rFont val="Calibri"/>
      </rPr>
      <t>Roy Allwood</t>
    </r>
  </si>
  <si>
    <t>A Couple and a Pair of Camelthorn Trees</t>
  </si>
  <si>
    <t xml:space="preserve">From behind the Pericnik Waterfall </t>
  </si>
  <si>
    <t>Rob Landberger</t>
  </si>
  <si>
    <r>
      <rPr>
        <b/>
        <sz val="11"/>
        <color indexed="8"/>
        <rFont val="Calibri"/>
      </rPr>
      <t xml:space="preserve">Deserted	</t>
    </r>
  </si>
  <si>
    <r>
      <rPr>
        <b/>
        <sz val="11"/>
        <color indexed="8"/>
        <rFont val="Calibri"/>
      </rPr>
      <t>Sparring Hippos</t>
    </r>
  </si>
  <si>
    <r>
      <rPr>
        <b/>
        <sz val="11"/>
        <color indexed="8"/>
        <rFont val="Calibri"/>
      </rPr>
      <t>Grey Heron take off</t>
    </r>
  </si>
  <si>
    <r>
      <rPr>
        <b/>
        <sz val="11"/>
        <color indexed="8"/>
        <rFont val="Calibri"/>
      </rPr>
      <t>Jim the stoker (Coldharbour Mill)</t>
    </r>
  </si>
  <si>
    <r>
      <rPr>
        <b/>
        <sz val="11"/>
        <color indexed="8"/>
        <rFont val="Calibri"/>
      </rPr>
      <t>Karin Brooks</t>
    </r>
  </si>
  <si>
    <t>Lone Tree Highland Colours Series</t>
  </si>
  <si>
    <t>Nigel West</t>
  </si>
  <si>
    <t>Angry Bird - Ruffled Feathers</t>
  </si>
  <si>
    <t>Slovenian Autumnal Landscape</t>
  </si>
  <si>
    <r>
      <rPr>
        <b/>
        <sz val="11"/>
        <color indexed="8"/>
        <rFont val="Calibri"/>
      </rPr>
      <t>Alien Encounter</t>
    </r>
  </si>
  <si>
    <r>
      <rPr>
        <b/>
        <sz val="11"/>
        <color indexed="8"/>
        <rFont val="Calibri"/>
      </rPr>
      <t>John Perriam</t>
    </r>
  </si>
  <si>
    <r>
      <rPr>
        <b/>
        <sz val="11"/>
        <color indexed="8"/>
        <rFont val="Calibri"/>
      </rPr>
      <t>Wistmans Wood</t>
    </r>
  </si>
  <si>
    <r>
      <rPr>
        <b/>
        <sz val="11"/>
        <color indexed="8"/>
        <rFont val="Calibri"/>
      </rPr>
      <t>Kevin Bennett</t>
    </r>
  </si>
  <si>
    <t>Midwinter Sunrise</t>
  </si>
  <si>
    <r>
      <rPr>
        <b/>
        <sz val="11"/>
        <color indexed="8"/>
        <rFont val="Calibri"/>
      </rPr>
      <t>Hold the Light</t>
    </r>
  </si>
  <si>
    <r>
      <rPr>
        <b/>
        <sz val="11"/>
        <color indexed="8"/>
        <rFont val="Calibri"/>
      </rPr>
      <t>Lynn Middleton-Flynn</t>
    </r>
  </si>
  <si>
    <r>
      <rPr>
        <b/>
        <sz val="11"/>
        <color indexed="8"/>
        <rFont val="Calibri"/>
      </rPr>
      <t>Haldon Autumn Scene</t>
    </r>
  </si>
  <si>
    <t>Table For One</t>
  </si>
  <si>
    <r>
      <rPr>
        <b/>
        <sz val="11"/>
        <color indexed="8"/>
        <rFont val="Calibri"/>
      </rPr>
      <t xml:space="preserve">Acrobatics	</t>
    </r>
  </si>
  <si>
    <r>
      <rPr>
        <b/>
        <sz val="11"/>
        <color indexed="8"/>
        <rFont val="Calibri"/>
      </rPr>
      <t>Geoffrey in his smoking cap</t>
    </r>
  </si>
  <si>
    <t>Home for tea</t>
  </si>
  <si>
    <t>Nigel West.</t>
  </si>
  <si>
    <r>
      <rPr>
        <b/>
        <sz val="11"/>
        <color indexed="8"/>
        <rFont val="Calibri"/>
      </rPr>
      <t>Through the Old Shed</t>
    </r>
  </si>
  <si>
    <r>
      <rPr>
        <b/>
        <sz val="11"/>
        <color indexed="8"/>
        <rFont val="Calibri"/>
      </rPr>
      <t>Derrick Holliday</t>
    </r>
  </si>
  <si>
    <r>
      <rPr>
        <b/>
        <sz val="11"/>
        <color indexed="8"/>
        <rFont val="Calibri"/>
      </rPr>
      <t>Polar bear - female with cub</t>
    </r>
  </si>
  <si>
    <r>
      <rPr>
        <b/>
        <sz val="11"/>
        <color indexed="8"/>
        <rFont val="Calibri"/>
      </rPr>
      <t>Christopher Marsham</t>
    </r>
  </si>
  <si>
    <t>Going Down</t>
  </si>
  <si>
    <r>
      <rPr>
        <b/>
        <sz val="11"/>
        <color indexed="8"/>
        <rFont val="Calibri"/>
      </rPr>
      <t>Tick Tock Diner</t>
    </r>
  </si>
  <si>
    <r>
      <rPr>
        <b/>
        <sz val="11"/>
        <color indexed="8"/>
        <rFont val="Calibri"/>
      </rPr>
      <t>REACHING</t>
    </r>
  </si>
  <si>
    <t>Shadow Patterns, Hemisferic</t>
  </si>
  <si>
    <r>
      <rPr>
        <b/>
        <sz val="11"/>
        <color indexed="8"/>
        <rFont val="Calibri"/>
      </rPr>
      <t>In Flanders Fields</t>
    </r>
  </si>
  <si>
    <r>
      <rPr>
        <b/>
        <sz val="11"/>
        <color indexed="8"/>
        <rFont val="Calibri"/>
      </rPr>
      <t>John Wickett</t>
    </r>
  </si>
  <si>
    <r>
      <rPr>
        <b/>
        <sz val="11"/>
        <color indexed="8"/>
        <rFont val="Calibri"/>
      </rPr>
      <t>songstress</t>
    </r>
  </si>
  <si>
    <r>
      <rPr>
        <b/>
        <sz val="11"/>
        <color indexed="8"/>
        <rFont val="Calibri"/>
      </rPr>
      <t>Three Cape Gooseberries</t>
    </r>
  </si>
  <si>
    <r>
      <rPr>
        <b/>
        <sz val="11"/>
        <color indexed="8"/>
        <rFont val="Calibri"/>
      </rPr>
      <t>Mike Gillan</t>
    </r>
  </si>
  <si>
    <r>
      <rPr>
        <b/>
        <sz val="11"/>
        <color indexed="8"/>
        <rFont val="Calibri"/>
      </rPr>
      <t>The Window Cleaner</t>
    </r>
  </si>
  <si>
    <r>
      <rPr>
        <b/>
        <sz val="11"/>
        <color indexed="8"/>
        <rFont val="Calibri"/>
      </rPr>
      <t>Christine Chittock</t>
    </r>
  </si>
  <si>
    <r>
      <rPr>
        <b/>
        <sz val="11"/>
        <color indexed="8"/>
        <rFont val="Calibri"/>
      </rPr>
      <t>Waiting for a walk</t>
    </r>
  </si>
  <si>
    <r>
      <rPr>
        <b/>
        <sz val="11"/>
        <color indexed="8"/>
        <rFont val="Calibri"/>
      </rPr>
      <t>Three Gourds</t>
    </r>
  </si>
  <si>
    <t>Chained</t>
  </si>
  <si>
    <r>
      <rPr>
        <b/>
        <sz val="11"/>
        <color indexed="8"/>
        <rFont val="Calibri"/>
      </rPr>
      <t>Weymouth-Beach</t>
    </r>
  </si>
  <si>
    <r>
      <rPr>
        <b/>
        <sz val="11"/>
        <color indexed="8"/>
        <rFont val="Calibri"/>
      </rPr>
      <t>Gordon Aspland</t>
    </r>
  </si>
  <si>
    <r>
      <rPr>
        <b/>
        <sz val="11"/>
        <color indexed="8"/>
        <rFont val="Calibri"/>
      </rPr>
      <t>Evening light on the Ness</t>
    </r>
  </si>
  <si>
    <t>Trebarwith Sunset</t>
  </si>
  <si>
    <t>Reed Bunting</t>
  </si>
  <si>
    <r>
      <rPr>
        <b/>
        <sz val="11"/>
        <color indexed="8"/>
        <rFont val="Calibri"/>
      </rPr>
      <t>Brentor Impression</t>
    </r>
  </si>
  <si>
    <r>
      <rPr>
        <b/>
        <sz val="11"/>
        <color indexed="8"/>
        <rFont val="Calibri"/>
      </rPr>
      <t>Network Rail</t>
    </r>
  </si>
  <si>
    <r>
      <rPr>
        <b/>
        <sz val="11"/>
        <color indexed="8"/>
        <rFont val="Calibri"/>
      </rPr>
      <t>BALLETIC ARCTIC TERNS</t>
    </r>
  </si>
  <si>
    <r>
      <rPr>
        <b/>
        <sz val="11"/>
        <color indexed="8"/>
        <rFont val="Calibri"/>
      </rPr>
      <t>A Winters day on the beach, Broadsands</t>
    </r>
  </si>
  <si>
    <t>Jessica</t>
  </si>
  <si>
    <t>Colin Winstanley</t>
  </si>
  <si>
    <t>A Moment for Reflection</t>
  </si>
  <si>
    <r>
      <rPr>
        <b/>
        <sz val="11"/>
        <color indexed="8"/>
        <rFont val="Calibri"/>
      </rPr>
      <t>Wide Open</t>
    </r>
  </si>
  <si>
    <r>
      <rPr>
        <b/>
        <sz val="11"/>
        <color indexed="8"/>
        <rFont val="Calibri"/>
      </rPr>
      <t>Underneath the Arches</t>
    </r>
  </si>
  <si>
    <r>
      <rPr>
        <b/>
        <sz val="11"/>
        <color indexed="8"/>
        <rFont val="Calibri"/>
      </rPr>
      <t>Chaz Madge</t>
    </r>
  </si>
  <si>
    <t>View Across Hong Kong Harbour</t>
  </si>
  <si>
    <t>H Sheard</t>
  </si>
  <si>
    <t>Final Totals for each Club: Pt 2</t>
  </si>
  <si>
    <t>Print Competition</t>
  </si>
  <si>
    <t>Digital Competition</t>
  </si>
  <si>
    <t>First</t>
  </si>
  <si>
    <t>Equal 2nd</t>
  </si>
  <si>
    <t xml:space="preserve">Cumulative Totals for each Club: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</si>
</sst>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ont>
    <font>
      <sz val="12"/>
      <color indexed="8"/>
      <name val="Calibri"/>
    </font>
    <font>
      <sz val="14"/>
      <color indexed="8"/>
      <name val="Calibri"/>
    </font>
    <font>
      <u/>
      <sz val="12"/>
      <color indexed="11"/>
      <name val="Calibri"/>
    </font>
    <font>
      <b/>
      <sz val="11"/>
      <color indexed="8"/>
      <name val="Calibri"/>
    </font>
    <font>
      <b/>
      <sz val="14"/>
      <color indexed="8"/>
      <name val="Calibri"/>
    </font>
    <font>
      <b/>
      <sz val="11"/>
      <name val="Calibri"/>
      <family val="2"/>
    </font>
    <font>
      <sz val="11"/>
      <name val="Calibri"/>
      <family val="2"/>
    </font>
  </fonts>
  <fills count="5">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s>
  <borders count="26">
    <border>
      <left/>
      <right/>
      <top/>
      <bottom/>
      <diagonal/>
    </border>
    <border>
      <left style="thin">
        <color indexed="13"/>
      </left>
      <right style="thin">
        <color indexed="13"/>
      </right>
      <top style="thin">
        <color indexed="13"/>
      </top>
      <bottom style="thin">
        <color indexed="13"/>
      </bottom>
      <diagonal/>
    </border>
    <border>
      <left style="thin">
        <color indexed="13"/>
      </left>
      <right style="thin">
        <color indexed="13"/>
      </right>
      <top style="thin">
        <color indexed="13"/>
      </top>
      <bottom style="thin">
        <color indexed="8"/>
      </bottom>
      <diagonal/>
    </border>
    <border>
      <left style="thin">
        <color indexed="13"/>
      </left>
      <right style="thin">
        <color indexed="8"/>
      </right>
      <top style="thin">
        <color indexed="13"/>
      </top>
      <bottom style="thin">
        <color indexed="13"/>
      </bottom>
      <diagonal/>
    </border>
    <border>
      <left style="thin">
        <color indexed="8"/>
      </left>
      <right style="thin">
        <color indexed="8"/>
      </right>
      <top style="thin">
        <color indexed="8"/>
      </top>
      <bottom style="thin">
        <color indexed="8"/>
      </bottom>
      <diagonal/>
    </border>
    <border>
      <left style="thin">
        <color indexed="8"/>
      </left>
      <right style="thin">
        <color indexed="13"/>
      </right>
      <top style="thin">
        <color indexed="13"/>
      </top>
      <bottom style="thin">
        <color indexed="13"/>
      </bottom>
      <diagonal/>
    </border>
    <border>
      <left style="thin">
        <color indexed="13"/>
      </left>
      <right style="thin">
        <color indexed="13"/>
      </right>
      <top style="thin">
        <color indexed="8"/>
      </top>
      <bottom style="thin">
        <color indexed="13"/>
      </bottom>
      <diagonal/>
    </border>
    <border>
      <left style="thin">
        <color indexed="13"/>
      </left>
      <right style="thin">
        <color indexed="13"/>
      </right>
      <top style="thin">
        <color indexed="8"/>
      </top>
      <bottom style="thin">
        <color indexed="8"/>
      </bottom>
      <diagonal/>
    </border>
    <border>
      <left style="thin">
        <color indexed="8"/>
      </left>
      <right style="thin">
        <color indexed="13"/>
      </right>
      <top style="thin">
        <color indexed="8"/>
      </top>
      <bottom style="thin">
        <color indexed="8"/>
      </bottom>
      <diagonal/>
    </border>
    <border>
      <left style="thin">
        <color indexed="13"/>
      </left>
      <right style="thin">
        <color indexed="8"/>
      </right>
      <top style="thin">
        <color indexed="8"/>
      </top>
      <bottom style="thin">
        <color indexed="8"/>
      </bottom>
      <diagonal/>
    </border>
    <border>
      <left style="thin">
        <color indexed="8"/>
      </left>
      <right style="thin">
        <color indexed="13"/>
      </right>
      <top style="thin">
        <color indexed="8"/>
      </top>
      <bottom style="thin">
        <color indexed="13"/>
      </bottom>
      <diagonal/>
    </border>
    <border>
      <left style="thin">
        <color indexed="13"/>
      </left>
      <right style="thin">
        <color indexed="8"/>
      </right>
      <top style="thin">
        <color indexed="8"/>
      </top>
      <bottom style="thin">
        <color indexed="13"/>
      </bottom>
      <diagonal/>
    </border>
    <border>
      <left style="thin">
        <color indexed="8"/>
      </left>
      <right style="thin">
        <color indexed="13"/>
      </right>
      <top style="thin">
        <color indexed="13"/>
      </top>
      <bottom style="thin">
        <color indexed="8"/>
      </bottom>
      <diagonal/>
    </border>
    <border>
      <left style="thin">
        <color indexed="13"/>
      </left>
      <right style="thin">
        <color indexed="8"/>
      </right>
      <top style="thin">
        <color indexed="13"/>
      </top>
      <bottom style="thin">
        <color indexed="8"/>
      </bottom>
      <diagonal/>
    </border>
    <border>
      <left style="thin">
        <color indexed="64"/>
      </left>
      <right style="thin">
        <color indexed="64"/>
      </right>
      <top style="thin">
        <color indexed="64"/>
      </top>
      <bottom style="thin">
        <color indexed="64"/>
      </bottom>
      <diagonal/>
    </border>
    <border>
      <left style="thin">
        <color indexed="13"/>
      </left>
      <right/>
      <top style="thin">
        <color indexed="13"/>
      </top>
      <bottom style="thin">
        <color indexed="13"/>
      </bottom>
      <diagonal/>
    </border>
    <border>
      <left style="thin">
        <color indexed="8"/>
      </left>
      <right/>
      <top style="thin">
        <color indexed="13"/>
      </top>
      <bottom style="thin">
        <color indexed="13"/>
      </bottom>
      <diagonal/>
    </border>
    <border>
      <left style="thin">
        <color indexed="13"/>
      </left>
      <right style="thin">
        <color indexed="13"/>
      </right>
      <top style="thin">
        <color indexed="8"/>
      </top>
      <bottom/>
      <diagonal/>
    </border>
    <border>
      <left style="thin">
        <color indexed="13"/>
      </left>
      <right style="thin">
        <color indexed="13"/>
      </right>
      <top/>
      <bottom style="thin">
        <color indexed="8"/>
      </bottom>
      <diagonal/>
    </border>
    <border>
      <left style="thin">
        <color indexed="13"/>
      </left>
      <right style="thin">
        <color indexed="13"/>
      </right>
      <top/>
      <bottom style="thin">
        <color indexed="13"/>
      </bottom>
      <diagonal/>
    </border>
    <border>
      <left style="thin">
        <color indexed="13"/>
      </left>
      <right style="thin">
        <color indexed="13"/>
      </right>
      <top/>
      <bottom/>
      <diagonal/>
    </border>
    <border>
      <left style="thin">
        <color indexed="8"/>
      </left>
      <right style="thin">
        <color indexed="13"/>
      </right>
      <top/>
      <bottom style="thin">
        <color indexed="8"/>
      </bottom>
      <diagonal/>
    </border>
    <border>
      <left style="thin">
        <color indexed="13"/>
      </left>
      <right style="thin">
        <color indexed="8"/>
      </right>
      <top/>
      <bottom style="thin">
        <color indexed="8"/>
      </bottom>
      <diagonal/>
    </border>
    <border>
      <left/>
      <right/>
      <top style="thin">
        <color indexed="13"/>
      </top>
      <bottom style="thin">
        <color indexed="13"/>
      </bottom>
      <diagonal/>
    </border>
    <border>
      <left style="thin">
        <color indexed="8"/>
      </left>
      <right style="thin">
        <color indexed="13"/>
      </right>
      <top style="thin">
        <color indexed="8"/>
      </top>
      <bottom/>
      <diagonal/>
    </border>
    <border>
      <left style="thin">
        <color indexed="13"/>
      </left>
      <right style="thin">
        <color indexed="8"/>
      </right>
      <top style="thin">
        <color indexed="8"/>
      </top>
      <bottom/>
      <diagonal/>
    </border>
  </borders>
  <cellStyleXfs count="1">
    <xf numFmtId="0" fontId="0" fillId="0" borderId="0" applyNumberFormat="0" applyFill="0" applyBorder="0" applyProtection="0"/>
  </cellStyleXfs>
  <cellXfs count="67">
    <xf numFmtId="0" fontId="0" fillId="0" borderId="0" xfId="0"/>
    <xf numFmtId="0" fontId="2" fillId="0" borderId="0" xfId="0" applyFont="1" applyAlignment="1">
      <alignment horizontal="left"/>
    </xf>
    <xf numFmtId="0" fontId="1" fillId="2" borderId="0" xfId="0" applyFont="1" applyFill="1" applyAlignment="1">
      <alignment horizontal="left"/>
    </xf>
    <xf numFmtId="0" fontId="1" fillId="3" borderId="0" xfId="0" applyFont="1" applyFill="1" applyAlignment="1">
      <alignment horizontal="left"/>
    </xf>
    <xf numFmtId="0" fontId="3" fillId="3" borderId="0" xfId="0" applyFont="1" applyFill="1" applyAlignment="1">
      <alignment horizontal="left"/>
    </xf>
    <xf numFmtId="0" fontId="0" fillId="0" borderId="0" xfId="0" applyNumberFormat="1"/>
    <xf numFmtId="49" fontId="0" fillId="4" borderId="1" xfId="0" applyNumberFormat="1" applyFill="1" applyBorder="1"/>
    <xf numFmtId="0" fontId="0" fillId="4" borderId="1" xfId="0" applyFill="1" applyBorder="1"/>
    <xf numFmtId="0" fontId="0" fillId="4" borderId="2" xfId="0" applyFill="1" applyBorder="1"/>
    <xf numFmtId="0" fontId="0" fillId="4" borderId="1" xfId="0" applyNumberFormat="1" applyFill="1" applyBorder="1"/>
    <xf numFmtId="0" fontId="0" fillId="4" borderId="3" xfId="0" applyFill="1" applyBorder="1"/>
    <xf numFmtId="0" fontId="0" fillId="4" borderId="4" xfId="0" applyNumberFormat="1" applyFill="1" applyBorder="1"/>
    <xf numFmtId="0" fontId="0" fillId="4" borderId="5" xfId="0" applyFill="1" applyBorder="1"/>
    <xf numFmtId="0" fontId="0" fillId="4" borderId="6" xfId="0" applyFill="1" applyBorder="1"/>
    <xf numFmtId="0" fontId="0" fillId="4" borderId="7" xfId="0" applyFill="1" applyBorder="1"/>
    <xf numFmtId="49" fontId="0" fillId="4" borderId="8" xfId="0" applyNumberFormat="1" applyFill="1" applyBorder="1"/>
    <xf numFmtId="0" fontId="0" fillId="4" borderId="7" xfId="0" applyNumberFormat="1" applyFill="1" applyBorder="1"/>
    <xf numFmtId="0" fontId="0" fillId="4" borderId="9" xfId="0" applyNumberFormat="1" applyFill="1" applyBorder="1"/>
    <xf numFmtId="49" fontId="0" fillId="4" borderId="10" xfId="0" applyNumberFormat="1" applyFill="1" applyBorder="1"/>
    <xf numFmtId="49" fontId="0" fillId="4" borderId="6" xfId="0" applyNumberFormat="1" applyFill="1" applyBorder="1"/>
    <xf numFmtId="0" fontId="0" fillId="4" borderId="11" xfId="0" applyNumberFormat="1" applyFill="1" applyBorder="1"/>
    <xf numFmtId="49" fontId="4" fillId="4" borderId="10" xfId="0" applyNumberFormat="1" applyFont="1" applyFill="1" applyBorder="1" applyAlignment="1">
      <alignment horizontal="center"/>
    </xf>
    <xf numFmtId="49" fontId="0" fillId="4" borderId="11" xfId="0" applyNumberFormat="1" applyFill="1" applyBorder="1"/>
    <xf numFmtId="49" fontId="0" fillId="4" borderId="5" xfId="0" applyNumberFormat="1" applyFill="1" applyBorder="1"/>
    <xf numFmtId="0" fontId="0" fillId="4" borderId="3" xfId="0" applyNumberFormat="1" applyFill="1" applyBorder="1"/>
    <xf numFmtId="49" fontId="4" fillId="4" borderId="5" xfId="0" applyNumberFormat="1" applyFont="1" applyFill="1" applyBorder="1" applyAlignment="1">
      <alignment horizontal="center"/>
    </xf>
    <xf numFmtId="49" fontId="0" fillId="4" borderId="3" xfId="0" applyNumberFormat="1" applyFill="1" applyBorder="1"/>
    <xf numFmtId="0" fontId="0" fillId="4" borderId="12" xfId="0" applyFill="1" applyBorder="1"/>
    <xf numFmtId="49" fontId="0" fillId="4" borderId="2" xfId="0" applyNumberFormat="1" applyFill="1" applyBorder="1"/>
    <xf numFmtId="0" fontId="0" fillId="4" borderId="13" xfId="0" applyNumberFormat="1" applyFill="1" applyBorder="1"/>
    <xf numFmtId="49" fontId="4" fillId="4" borderId="12" xfId="0" applyNumberFormat="1" applyFont="1" applyFill="1" applyBorder="1" applyAlignment="1">
      <alignment horizontal="center"/>
    </xf>
    <xf numFmtId="49" fontId="0" fillId="4" borderId="13" xfId="0" applyNumberFormat="1" applyFill="1" applyBorder="1"/>
    <xf numFmtId="0" fontId="0" fillId="4" borderId="8" xfId="0" applyFill="1" applyBorder="1"/>
    <xf numFmtId="0" fontId="0" fillId="4" borderId="9" xfId="0" applyFill="1" applyBorder="1"/>
    <xf numFmtId="0" fontId="1" fillId="0" borderId="0" xfId="0" applyFont="1" applyAlignment="1">
      <alignment horizontal="left" wrapText="1"/>
    </xf>
    <xf numFmtId="0" fontId="0" fillId="0" borderId="0" xfId="0"/>
    <xf numFmtId="0" fontId="0" fillId="4" borderId="15" xfId="0" applyFill="1" applyBorder="1"/>
    <xf numFmtId="0" fontId="0" fillId="4" borderId="16" xfId="0" applyFill="1" applyBorder="1"/>
    <xf numFmtId="0" fontId="0" fillId="0" borderId="14" xfId="0" applyNumberFormat="1" applyBorder="1"/>
    <xf numFmtId="0" fontId="0" fillId="4" borderId="14" xfId="0" applyFill="1" applyBorder="1"/>
    <xf numFmtId="0" fontId="0" fillId="4" borderId="15" xfId="0" applyNumberFormat="1" applyFill="1" applyBorder="1"/>
    <xf numFmtId="0" fontId="0" fillId="4" borderId="17" xfId="0" applyFill="1" applyBorder="1"/>
    <xf numFmtId="0" fontId="0" fillId="4" borderId="18" xfId="0" applyFill="1" applyBorder="1"/>
    <xf numFmtId="0" fontId="0" fillId="4" borderId="19" xfId="0" applyFill="1" applyBorder="1"/>
    <xf numFmtId="49" fontId="4" fillId="4" borderId="14" xfId="0" applyNumberFormat="1" applyFont="1" applyFill="1" applyBorder="1"/>
    <xf numFmtId="0" fontId="0" fillId="4" borderId="14" xfId="0" applyNumberFormat="1" applyFill="1" applyBorder="1"/>
    <xf numFmtId="49" fontId="4" fillId="0" borderId="14" xfId="0" applyNumberFormat="1" applyFont="1" applyBorder="1" applyAlignment="1">
      <alignment horizontal="left" vertical="top" wrapText="1"/>
    </xf>
    <xf numFmtId="49" fontId="4" fillId="0" borderId="14" xfId="0" applyNumberFormat="1" applyFont="1" applyBorder="1" applyAlignment="1">
      <alignment horizontal="left" wrapText="1"/>
    </xf>
    <xf numFmtId="49" fontId="0" fillId="4" borderId="14" xfId="0" applyNumberFormat="1" applyFill="1" applyBorder="1"/>
    <xf numFmtId="49" fontId="0" fillId="4" borderId="15" xfId="0" applyNumberFormat="1" applyFill="1" applyBorder="1"/>
    <xf numFmtId="49" fontId="5" fillId="4" borderId="14" xfId="0" applyNumberFormat="1" applyFont="1" applyFill="1" applyBorder="1" applyAlignment="1">
      <alignment horizontal="center"/>
    </xf>
    <xf numFmtId="0" fontId="0" fillId="4" borderId="14" xfId="0" applyFill="1" applyBorder="1"/>
    <xf numFmtId="0" fontId="0" fillId="4" borderId="20" xfId="0" applyFill="1" applyBorder="1"/>
    <xf numFmtId="49" fontId="4" fillId="4" borderId="0" xfId="0" applyNumberFormat="1" applyFont="1" applyFill="1" applyBorder="1" applyAlignment="1">
      <alignment horizontal="center"/>
    </xf>
    <xf numFmtId="0" fontId="0" fillId="4" borderId="0" xfId="0" applyFill="1" applyBorder="1"/>
    <xf numFmtId="0" fontId="4" fillId="4" borderId="0" xfId="0" applyFont="1" applyFill="1" applyBorder="1" applyAlignment="1">
      <alignment horizontal="center"/>
    </xf>
    <xf numFmtId="49" fontId="6" fillId="4" borderId="0" xfId="0" applyNumberFormat="1" applyFont="1" applyFill="1" applyBorder="1" applyAlignment="1">
      <alignment horizontal="center" wrapText="1"/>
    </xf>
    <xf numFmtId="0" fontId="7" fillId="4" borderId="8" xfId="0" applyFont="1" applyFill="1" applyBorder="1"/>
    <xf numFmtId="0" fontId="6" fillId="4" borderId="9" xfId="0" applyNumberFormat="1" applyFont="1" applyFill="1" applyBorder="1"/>
    <xf numFmtId="49" fontId="6" fillId="4" borderId="1" xfId="0" applyNumberFormat="1" applyFont="1" applyFill="1" applyBorder="1"/>
    <xf numFmtId="49" fontId="6" fillId="4" borderId="2" xfId="0" applyNumberFormat="1" applyFont="1" applyFill="1" applyBorder="1"/>
    <xf numFmtId="0" fontId="0" fillId="4" borderId="23" xfId="0" applyFill="1" applyBorder="1"/>
    <xf numFmtId="0" fontId="0" fillId="4" borderId="24" xfId="0" applyFill="1" applyBorder="1"/>
    <xf numFmtId="0" fontId="0" fillId="4" borderId="25" xfId="0" applyFill="1" applyBorder="1"/>
    <xf numFmtId="0" fontId="7" fillId="4" borderId="21" xfId="0" applyFont="1" applyFill="1" applyBorder="1"/>
    <xf numFmtId="49" fontId="6" fillId="4" borderId="19" xfId="0" applyNumberFormat="1" applyFont="1" applyFill="1" applyBorder="1"/>
    <xf numFmtId="0" fontId="6" fillId="4" borderId="22" xfId="0" applyNumberFormat="1"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7F7F7F"/>
      <rgbColor rgb="FF4C70AA"/>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2"/>
  <sheetViews>
    <sheetView showGridLines="0" workbookViewId="0">
      <selection activeCell="D12" sqref="D12"/>
    </sheetView>
  </sheetViews>
  <sheetFormatPr defaultColWidth="9.921875" defaultRowHeight="13" customHeight="1" x14ac:dyDescent="0.4"/>
  <cols>
    <col min="1" max="1" width="2" customWidth="1"/>
    <col min="2" max="4" width="30.53515625" customWidth="1"/>
  </cols>
  <sheetData>
    <row r="3" spans="2:4" ht="0" hidden="1" customHeight="1" x14ac:dyDescent="0.45">
      <c r="B3" s="34" t="s">
        <v>0</v>
      </c>
      <c r="C3" s="35"/>
      <c r="D3" s="35"/>
    </row>
    <row r="7" spans="2:4" ht="18.45" x14ac:dyDescent="0.5">
      <c r="B7" s="1" t="s">
        <v>1</v>
      </c>
      <c r="C7" s="1" t="s">
        <v>2</v>
      </c>
      <c r="D7" s="1" t="s">
        <v>3</v>
      </c>
    </row>
    <row r="9" spans="2:4" ht="15.9" x14ac:dyDescent="0.45">
      <c r="B9" s="2" t="s">
        <v>4</v>
      </c>
      <c r="C9" s="2"/>
      <c r="D9" s="2"/>
    </row>
    <row r="10" spans="2:4" ht="15.9" x14ac:dyDescent="0.45">
      <c r="B10" s="3"/>
      <c r="C10" s="3" t="s">
        <v>5</v>
      </c>
      <c r="D10" s="4" t="s">
        <v>4</v>
      </c>
    </row>
    <row r="11" spans="2:4" ht="15.9" x14ac:dyDescent="0.45">
      <c r="B11" s="2" t="s">
        <v>123</v>
      </c>
      <c r="C11" s="2"/>
      <c r="D11" s="2"/>
    </row>
    <row r="12" spans="2:4" ht="15.9" x14ac:dyDescent="0.45">
      <c r="B12" s="3"/>
      <c r="C12" s="3" t="s">
        <v>5</v>
      </c>
      <c r="D12" s="4" t="s">
        <v>124</v>
      </c>
    </row>
  </sheetData>
  <mergeCells count="1">
    <mergeCell ref="B3:D3"/>
  </mergeCells>
  <hyperlinks>
    <hyperlink ref="D10" location="'Nov 2022 Sdpl Pdi (Spreadsheet)'!R1C1" display="Nov 2022 Sdpl Pdi (Spreadsheet)" xr:uid="{00000000-0004-0000-0000-000000000000}"/>
    <hyperlink ref="D12" location="'Feb 2023 Sdpl Prints (Spreadshe'!R1C1" display="Feb 2023 Sdpl Prints (Spreadshe"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40"/>
  <sheetViews>
    <sheetView showGridLines="0" topLeftCell="A23" workbookViewId="0"/>
  </sheetViews>
  <sheetFormatPr defaultColWidth="8.84375" defaultRowHeight="15.65" customHeight="1" x14ac:dyDescent="0.4"/>
  <cols>
    <col min="1" max="1" width="4.3046875" style="5" customWidth="1"/>
    <col min="2" max="2" width="28.53515625" style="5" customWidth="1"/>
    <col min="3" max="3" width="21.07421875" style="5" customWidth="1"/>
    <col min="4" max="4" width="12.53515625" style="5" customWidth="1"/>
    <col min="5" max="5" width="3.3828125" style="5" customWidth="1"/>
    <col min="6" max="6" width="6.69140625" style="5" customWidth="1"/>
    <col min="7" max="7" width="1.3046875" style="5" customWidth="1"/>
    <col min="8" max="8" width="6.69140625" style="5" customWidth="1"/>
    <col min="9" max="9" width="1.3046875" style="5" customWidth="1"/>
    <col min="10" max="10" width="6.69140625" style="5" customWidth="1"/>
    <col min="11" max="11" width="4.4609375" style="5" customWidth="1"/>
    <col min="12" max="12" width="4.3046875" style="5" customWidth="1"/>
    <col min="13" max="13" width="27.84375" style="5" customWidth="1"/>
    <col min="14" max="14" width="20.07421875" style="5" customWidth="1"/>
    <col min="15" max="15" width="12" style="5" customWidth="1"/>
    <col min="16" max="16" width="3.3828125" style="5" customWidth="1"/>
    <col min="17" max="17" width="6.69140625" style="5" customWidth="1"/>
    <col min="18" max="18" width="1.3046875" style="5" customWidth="1"/>
    <col min="19" max="19" width="6.69140625" style="5" customWidth="1"/>
    <col min="20" max="20" width="1.3046875" style="5" customWidth="1"/>
    <col min="21" max="21" width="6.69140625" style="5" customWidth="1"/>
    <col min="22" max="22" width="8.84375" style="5" customWidth="1"/>
    <col min="23" max="16384" width="8.84375" style="5"/>
  </cols>
  <sheetData>
    <row r="1" spans="1:21" ht="13.5" customHeight="1" x14ac:dyDescent="0.4">
      <c r="A1" s="6" t="s">
        <v>6</v>
      </c>
      <c r="B1" s="6" t="s">
        <v>7</v>
      </c>
      <c r="C1" s="6" t="s">
        <v>8</v>
      </c>
      <c r="D1" s="6" t="s">
        <v>9</v>
      </c>
      <c r="E1" s="7"/>
      <c r="F1" s="6" t="s">
        <v>10</v>
      </c>
      <c r="G1" s="7"/>
      <c r="H1" s="6" t="s">
        <v>11</v>
      </c>
      <c r="I1" s="7"/>
      <c r="J1" s="6" t="s">
        <v>12</v>
      </c>
      <c r="K1" s="7"/>
      <c r="L1" s="6" t="s">
        <v>6</v>
      </c>
      <c r="M1" s="6" t="s">
        <v>7</v>
      </c>
      <c r="N1" s="6" t="s">
        <v>8</v>
      </c>
      <c r="O1" s="6" t="s">
        <v>9</v>
      </c>
      <c r="P1" s="7"/>
      <c r="Q1" s="6" t="s">
        <v>10</v>
      </c>
      <c r="R1" s="7"/>
      <c r="S1" s="6" t="s">
        <v>11</v>
      </c>
      <c r="T1" s="7"/>
      <c r="U1" s="6" t="s">
        <v>12</v>
      </c>
    </row>
    <row r="2" spans="1:21" ht="13.5" customHeight="1" x14ac:dyDescent="0.4">
      <c r="A2" s="7"/>
      <c r="B2" s="7"/>
      <c r="C2" s="7"/>
      <c r="D2" s="7"/>
      <c r="E2" s="7"/>
      <c r="F2" s="8"/>
      <c r="G2" s="7"/>
      <c r="H2" s="7"/>
      <c r="I2" s="7"/>
      <c r="J2" s="7"/>
      <c r="K2" s="7"/>
      <c r="L2" s="7"/>
      <c r="M2" s="7"/>
      <c r="N2" s="7"/>
      <c r="O2" s="7"/>
      <c r="P2" s="7"/>
      <c r="Q2" s="7"/>
      <c r="R2" s="7"/>
      <c r="S2" s="7"/>
      <c r="T2" s="7"/>
      <c r="U2" s="8"/>
    </row>
    <row r="3" spans="1:21" ht="13.5" customHeight="1" x14ac:dyDescent="0.4">
      <c r="A3" s="9">
        <v>1</v>
      </c>
      <c r="B3" s="6" t="s">
        <v>13</v>
      </c>
      <c r="C3" s="6" t="s">
        <v>14</v>
      </c>
      <c r="D3" s="6" t="s">
        <v>15</v>
      </c>
      <c r="E3" s="10"/>
      <c r="F3" s="11">
        <v>15</v>
      </c>
      <c r="G3" s="12"/>
      <c r="H3" s="7"/>
      <c r="I3" s="7"/>
      <c r="J3" s="8"/>
      <c r="K3" s="7"/>
      <c r="L3" s="9">
        <v>31</v>
      </c>
      <c r="M3" s="6" t="s">
        <v>16</v>
      </c>
      <c r="N3" s="6" t="s">
        <v>17</v>
      </c>
      <c r="O3" s="6" t="s">
        <v>12</v>
      </c>
      <c r="P3" s="7"/>
      <c r="Q3" s="7"/>
      <c r="R3" s="7"/>
      <c r="S3" s="7"/>
      <c r="T3" s="10"/>
      <c r="U3" s="11">
        <v>13</v>
      </c>
    </row>
    <row r="4" spans="1:21" ht="13.5" customHeight="1" x14ac:dyDescent="0.4">
      <c r="A4" s="9">
        <v>2</v>
      </c>
      <c r="B4" s="6" t="s">
        <v>18</v>
      </c>
      <c r="C4" s="6" t="s">
        <v>19</v>
      </c>
      <c r="D4" s="6" t="s">
        <v>12</v>
      </c>
      <c r="E4" s="7"/>
      <c r="F4" s="13"/>
      <c r="G4" s="7"/>
      <c r="H4" s="8"/>
      <c r="I4" s="10"/>
      <c r="J4" s="11">
        <v>11</v>
      </c>
      <c r="K4" s="12"/>
      <c r="L4" s="9">
        <v>32</v>
      </c>
      <c r="M4" s="6" t="s">
        <v>20</v>
      </c>
      <c r="N4" s="6" t="s">
        <v>21</v>
      </c>
      <c r="O4" s="6" t="s">
        <v>12</v>
      </c>
      <c r="P4" s="7"/>
      <c r="Q4" s="7"/>
      <c r="R4" s="7"/>
      <c r="S4" s="8"/>
      <c r="T4" s="10"/>
      <c r="U4" s="11">
        <v>12</v>
      </c>
    </row>
    <row r="5" spans="1:21" ht="13.5" customHeight="1" x14ac:dyDescent="0.4">
      <c r="A5" s="9">
        <v>3</v>
      </c>
      <c r="B5" s="6" t="s">
        <v>22</v>
      </c>
      <c r="C5" s="6" t="s">
        <v>23</v>
      </c>
      <c r="D5" s="6" t="s">
        <v>24</v>
      </c>
      <c r="E5" s="7"/>
      <c r="F5" s="8"/>
      <c r="G5" s="10"/>
      <c r="H5" s="11">
        <v>15</v>
      </c>
      <c r="I5" s="12"/>
      <c r="J5" s="13"/>
      <c r="K5" s="7"/>
      <c r="L5" s="9">
        <v>33</v>
      </c>
      <c r="M5" s="6" t="s">
        <v>25</v>
      </c>
      <c r="N5" s="6" t="s">
        <v>26</v>
      </c>
      <c r="O5" s="6" t="s">
        <v>24</v>
      </c>
      <c r="P5" s="7"/>
      <c r="Q5" s="8"/>
      <c r="R5" s="10"/>
      <c r="S5" s="11">
        <v>10</v>
      </c>
      <c r="T5" s="12"/>
      <c r="U5" s="13"/>
    </row>
    <row r="6" spans="1:21" ht="13.5" customHeight="1" x14ac:dyDescent="0.4">
      <c r="A6" s="9">
        <v>4</v>
      </c>
      <c r="B6" s="6" t="s">
        <v>27</v>
      </c>
      <c r="C6" s="6" t="s">
        <v>28</v>
      </c>
      <c r="D6" s="6" t="s">
        <v>15</v>
      </c>
      <c r="E6" s="10"/>
      <c r="F6" s="11">
        <v>13</v>
      </c>
      <c r="G6" s="12"/>
      <c r="H6" s="13"/>
      <c r="I6" s="7"/>
      <c r="J6" s="8"/>
      <c r="K6" s="7"/>
      <c r="L6" s="9">
        <v>34</v>
      </c>
      <c r="M6" s="6" t="s">
        <v>29</v>
      </c>
      <c r="N6" s="6" t="s">
        <v>28</v>
      </c>
      <c r="O6" s="6" t="s">
        <v>15</v>
      </c>
      <c r="P6" s="10"/>
      <c r="Q6" s="11">
        <v>15</v>
      </c>
      <c r="R6" s="12"/>
      <c r="S6" s="13"/>
      <c r="T6" s="7"/>
      <c r="U6" s="8"/>
    </row>
    <row r="7" spans="1:21" ht="13.5" customHeight="1" x14ac:dyDescent="0.4">
      <c r="A7" s="9">
        <v>5</v>
      </c>
      <c r="B7" s="6" t="s">
        <v>30</v>
      </c>
      <c r="C7" s="6" t="s">
        <v>31</v>
      </c>
      <c r="D7" s="6" t="s">
        <v>12</v>
      </c>
      <c r="E7" s="7"/>
      <c r="F7" s="13"/>
      <c r="G7" s="7"/>
      <c r="H7" s="8"/>
      <c r="I7" s="10"/>
      <c r="J7" s="11">
        <v>12</v>
      </c>
      <c r="K7" s="12"/>
      <c r="L7" s="9">
        <v>35</v>
      </c>
      <c r="M7" s="6" t="s">
        <v>32</v>
      </c>
      <c r="N7" s="6" t="s">
        <v>33</v>
      </c>
      <c r="O7" s="6" t="s">
        <v>12</v>
      </c>
      <c r="P7" s="7"/>
      <c r="Q7" s="13"/>
      <c r="R7" s="7"/>
      <c r="S7" s="8"/>
      <c r="T7" s="10"/>
      <c r="U7" s="11">
        <v>12</v>
      </c>
    </row>
    <row r="8" spans="1:21" ht="13.5" customHeight="1" x14ac:dyDescent="0.4">
      <c r="A8" s="9">
        <v>6</v>
      </c>
      <c r="B8" s="6" t="s">
        <v>34</v>
      </c>
      <c r="C8" s="6" t="s">
        <v>35</v>
      </c>
      <c r="D8" s="6" t="s">
        <v>24</v>
      </c>
      <c r="E8" s="7"/>
      <c r="F8" s="8"/>
      <c r="G8" s="10"/>
      <c r="H8" s="11">
        <v>12</v>
      </c>
      <c r="I8" s="12"/>
      <c r="J8" s="13"/>
      <c r="K8" s="7"/>
      <c r="L8" s="9">
        <v>36</v>
      </c>
      <c r="M8" s="6" t="s">
        <v>36</v>
      </c>
      <c r="N8" s="6" t="s">
        <v>37</v>
      </c>
      <c r="O8" s="6" t="s">
        <v>24</v>
      </c>
      <c r="P8" s="7"/>
      <c r="Q8" s="8"/>
      <c r="R8" s="10"/>
      <c r="S8" s="11">
        <v>15</v>
      </c>
      <c r="T8" s="12"/>
      <c r="U8" s="13"/>
    </row>
    <row r="9" spans="1:21" ht="13.5" customHeight="1" x14ac:dyDescent="0.4">
      <c r="A9" s="9">
        <v>7</v>
      </c>
      <c r="B9" s="6" t="s">
        <v>38</v>
      </c>
      <c r="C9" s="6" t="s">
        <v>39</v>
      </c>
      <c r="D9" s="6" t="s">
        <v>15</v>
      </c>
      <c r="E9" s="10"/>
      <c r="F9" s="11">
        <v>11</v>
      </c>
      <c r="G9" s="12"/>
      <c r="H9" s="13"/>
      <c r="I9" s="7"/>
      <c r="J9" s="8"/>
      <c r="K9" s="7"/>
      <c r="L9" s="9">
        <v>37</v>
      </c>
      <c r="M9" s="6" t="s">
        <v>40</v>
      </c>
      <c r="N9" s="6" t="s">
        <v>41</v>
      </c>
      <c r="O9" s="6" t="s">
        <v>15</v>
      </c>
      <c r="P9" s="10"/>
      <c r="Q9" s="11">
        <v>13</v>
      </c>
      <c r="R9" s="12"/>
      <c r="S9" s="13"/>
      <c r="T9" s="7"/>
      <c r="U9" s="8"/>
    </row>
    <row r="10" spans="1:21" ht="13.5" customHeight="1" x14ac:dyDescent="0.4">
      <c r="A10" s="9">
        <v>8</v>
      </c>
      <c r="B10" s="6" t="s">
        <v>42</v>
      </c>
      <c r="C10" s="6" t="s">
        <v>43</v>
      </c>
      <c r="D10" s="6" t="s">
        <v>12</v>
      </c>
      <c r="E10" s="7"/>
      <c r="F10" s="13"/>
      <c r="G10" s="7"/>
      <c r="H10" s="8"/>
      <c r="I10" s="10"/>
      <c r="J10" s="11">
        <v>15</v>
      </c>
      <c r="K10" s="12"/>
      <c r="L10" s="9">
        <v>38</v>
      </c>
      <c r="M10" s="6" t="s">
        <v>44</v>
      </c>
      <c r="N10" s="6" t="s">
        <v>43</v>
      </c>
      <c r="O10" s="6" t="s">
        <v>12</v>
      </c>
      <c r="P10" s="7"/>
      <c r="Q10" s="13"/>
      <c r="R10" s="7"/>
      <c r="S10" s="8"/>
      <c r="T10" s="10"/>
      <c r="U10" s="11">
        <v>13</v>
      </c>
    </row>
    <row r="11" spans="1:21" ht="13.5" customHeight="1" x14ac:dyDescent="0.4">
      <c r="A11" s="9">
        <v>9</v>
      </c>
      <c r="B11" s="6" t="s">
        <v>45</v>
      </c>
      <c r="C11" s="6" t="s">
        <v>46</v>
      </c>
      <c r="D11" s="6" t="s">
        <v>24</v>
      </c>
      <c r="E11" s="7"/>
      <c r="F11" s="8"/>
      <c r="G11" s="10"/>
      <c r="H11" s="11">
        <v>17</v>
      </c>
      <c r="I11" s="12"/>
      <c r="J11" s="13"/>
      <c r="K11" s="7"/>
      <c r="L11" s="9">
        <v>39</v>
      </c>
      <c r="M11" s="6" t="s">
        <v>47</v>
      </c>
      <c r="N11" s="6" t="s">
        <v>26</v>
      </c>
      <c r="O11" s="6" t="s">
        <v>24</v>
      </c>
      <c r="P11" s="7"/>
      <c r="Q11" s="8"/>
      <c r="R11" s="10"/>
      <c r="S11" s="11">
        <v>17</v>
      </c>
      <c r="T11" s="12"/>
      <c r="U11" s="13"/>
    </row>
    <row r="12" spans="1:21" ht="13.5" customHeight="1" x14ac:dyDescent="0.4">
      <c r="A12" s="9">
        <v>10</v>
      </c>
      <c r="B12" s="6" t="s">
        <v>48</v>
      </c>
      <c r="C12" s="6" t="s">
        <v>49</v>
      </c>
      <c r="D12" s="6" t="s">
        <v>15</v>
      </c>
      <c r="E12" s="10"/>
      <c r="F12" s="11">
        <v>12</v>
      </c>
      <c r="G12" s="12"/>
      <c r="H12" s="13"/>
      <c r="I12" s="7"/>
      <c r="J12" s="8"/>
      <c r="K12" s="7"/>
      <c r="L12" s="9">
        <v>40</v>
      </c>
      <c r="M12" s="6" t="s">
        <v>50</v>
      </c>
      <c r="N12" s="6" t="s">
        <v>49</v>
      </c>
      <c r="O12" s="6" t="s">
        <v>15</v>
      </c>
      <c r="P12" s="10"/>
      <c r="Q12" s="11">
        <v>15</v>
      </c>
      <c r="R12" s="12"/>
      <c r="S12" s="13"/>
      <c r="T12" s="7"/>
      <c r="U12" s="8"/>
    </row>
    <row r="13" spans="1:21" ht="13.5" customHeight="1" x14ac:dyDescent="0.4">
      <c r="A13" s="9">
        <v>11</v>
      </c>
      <c r="B13" s="6" t="s">
        <v>51</v>
      </c>
      <c r="C13" s="6" t="s">
        <v>21</v>
      </c>
      <c r="D13" s="6" t="s">
        <v>12</v>
      </c>
      <c r="E13" s="7"/>
      <c r="F13" s="13"/>
      <c r="G13" s="7"/>
      <c r="H13" s="8"/>
      <c r="I13" s="10"/>
      <c r="J13" s="11">
        <v>14</v>
      </c>
      <c r="K13" s="12"/>
      <c r="L13" s="9">
        <v>41</v>
      </c>
      <c r="M13" s="6" t="s">
        <v>52</v>
      </c>
      <c r="N13" s="6" t="s">
        <v>53</v>
      </c>
      <c r="O13" s="6" t="s">
        <v>12</v>
      </c>
      <c r="P13" s="7"/>
      <c r="Q13" s="13"/>
      <c r="R13" s="7"/>
      <c r="S13" s="8"/>
      <c r="T13" s="10"/>
      <c r="U13" s="11">
        <v>13</v>
      </c>
    </row>
    <row r="14" spans="1:21" ht="13.5" customHeight="1" x14ac:dyDescent="0.4">
      <c r="A14" s="9">
        <v>12</v>
      </c>
      <c r="B14" s="6" t="s">
        <v>54</v>
      </c>
      <c r="C14" s="6" t="s">
        <v>55</v>
      </c>
      <c r="D14" s="6" t="s">
        <v>24</v>
      </c>
      <c r="E14" s="7"/>
      <c r="F14" s="7"/>
      <c r="G14" s="10"/>
      <c r="H14" s="11">
        <v>15</v>
      </c>
      <c r="I14" s="12"/>
      <c r="J14" s="13"/>
      <c r="K14" s="7"/>
      <c r="L14" s="9">
        <v>42</v>
      </c>
      <c r="M14" s="6" t="s">
        <v>56</v>
      </c>
      <c r="N14" s="6" t="s">
        <v>57</v>
      </c>
      <c r="O14" s="6" t="s">
        <v>24</v>
      </c>
      <c r="P14" s="7"/>
      <c r="Q14" s="8"/>
      <c r="R14" s="10"/>
      <c r="S14" s="11">
        <v>12</v>
      </c>
      <c r="T14" s="12"/>
      <c r="U14" s="13"/>
    </row>
    <row r="15" spans="1:21" ht="13.5" customHeight="1" x14ac:dyDescent="0.4">
      <c r="A15" s="9">
        <v>13</v>
      </c>
      <c r="B15" s="6" t="s">
        <v>58</v>
      </c>
      <c r="C15" s="6" t="s">
        <v>59</v>
      </c>
      <c r="D15" s="6" t="s">
        <v>24</v>
      </c>
      <c r="E15" s="7"/>
      <c r="F15" s="7"/>
      <c r="G15" s="10"/>
      <c r="H15" s="11">
        <v>14</v>
      </c>
      <c r="I15" s="12"/>
      <c r="J15" s="8"/>
      <c r="K15" s="7"/>
      <c r="L15" s="9">
        <v>43</v>
      </c>
      <c r="M15" s="6" t="s">
        <v>60</v>
      </c>
      <c r="N15" s="6" t="s">
        <v>61</v>
      </c>
      <c r="O15" s="6" t="s">
        <v>15</v>
      </c>
      <c r="P15" s="10"/>
      <c r="Q15" s="11">
        <v>15</v>
      </c>
      <c r="R15" s="12"/>
      <c r="S15" s="14"/>
      <c r="T15" s="7"/>
      <c r="U15" s="7"/>
    </row>
    <row r="16" spans="1:21" ht="13.5" customHeight="1" x14ac:dyDescent="0.4">
      <c r="A16" s="9">
        <v>14</v>
      </c>
      <c r="B16" s="6" t="s">
        <v>62</v>
      </c>
      <c r="C16" s="6" t="s">
        <v>63</v>
      </c>
      <c r="D16" s="6" t="s">
        <v>12</v>
      </c>
      <c r="E16" s="7"/>
      <c r="F16" s="8"/>
      <c r="G16" s="7"/>
      <c r="H16" s="13"/>
      <c r="I16" s="10"/>
      <c r="J16" s="11">
        <v>10</v>
      </c>
      <c r="K16" s="12"/>
      <c r="L16" s="9">
        <v>44</v>
      </c>
      <c r="M16" s="6" t="s">
        <v>64</v>
      </c>
      <c r="N16" s="6" t="s">
        <v>65</v>
      </c>
      <c r="O16" s="6" t="s">
        <v>24</v>
      </c>
      <c r="P16" s="7"/>
      <c r="Q16" s="13"/>
      <c r="R16" s="10"/>
      <c r="S16" s="11">
        <v>12</v>
      </c>
      <c r="T16" s="12"/>
      <c r="U16" s="8"/>
    </row>
    <row r="17" spans="1:21" ht="13.5" customHeight="1" x14ac:dyDescent="0.4">
      <c r="A17" s="9">
        <v>15</v>
      </c>
      <c r="B17" s="6" t="s">
        <v>66</v>
      </c>
      <c r="C17" s="6" t="s">
        <v>67</v>
      </c>
      <c r="D17" s="6" t="s">
        <v>15</v>
      </c>
      <c r="E17" s="10"/>
      <c r="F17" s="11">
        <v>13</v>
      </c>
      <c r="G17" s="12"/>
      <c r="H17" s="8"/>
      <c r="I17" s="7"/>
      <c r="J17" s="13"/>
      <c r="K17" s="7"/>
      <c r="L17" s="9">
        <v>45</v>
      </c>
      <c r="M17" s="6" t="s">
        <v>68</v>
      </c>
      <c r="N17" s="6" t="s">
        <v>69</v>
      </c>
      <c r="O17" s="6" t="s">
        <v>12</v>
      </c>
      <c r="P17" s="7"/>
      <c r="Q17" s="8"/>
      <c r="R17" s="7"/>
      <c r="S17" s="13"/>
      <c r="T17" s="10"/>
      <c r="U17" s="11">
        <v>14</v>
      </c>
    </row>
    <row r="18" spans="1:21" ht="13.5" customHeight="1" x14ac:dyDescent="0.4">
      <c r="A18" s="9">
        <v>16</v>
      </c>
      <c r="B18" s="6" t="s">
        <v>70</v>
      </c>
      <c r="C18" s="6" t="s">
        <v>71</v>
      </c>
      <c r="D18" s="6" t="s">
        <v>24</v>
      </c>
      <c r="E18" s="7"/>
      <c r="F18" s="13"/>
      <c r="G18" s="10"/>
      <c r="H18" s="11">
        <v>10</v>
      </c>
      <c r="I18" s="12"/>
      <c r="J18" s="8"/>
      <c r="K18" s="7"/>
      <c r="L18" s="9">
        <v>46</v>
      </c>
      <c r="M18" s="6" t="s">
        <v>72</v>
      </c>
      <c r="N18" s="6" t="s">
        <v>67</v>
      </c>
      <c r="O18" s="6" t="s">
        <v>15</v>
      </c>
      <c r="P18" s="10"/>
      <c r="Q18" s="11">
        <v>20</v>
      </c>
      <c r="R18" s="12"/>
      <c r="S18" s="8"/>
      <c r="T18" s="7"/>
      <c r="U18" s="13"/>
    </row>
    <row r="19" spans="1:21" ht="13.5" customHeight="1" x14ac:dyDescent="0.4">
      <c r="A19" s="9">
        <v>17</v>
      </c>
      <c r="B19" s="6" t="s">
        <v>73</v>
      </c>
      <c r="C19" s="6" t="s">
        <v>69</v>
      </c>
      <c r="D19" s="6" t="s">
        <v>12</v>
      </c>
      <c r="E19" s="7"/>
      <c r="F19" s="8"/>
      <c r="G19" s="7"/>
      <c r="H19" s="13"/>
      <c r="I19" s="10"/>
      <c r="J19" s="11">
        <v>19</v>
      </c>
      <c r="K19" s="12"/>
      <c r="L19" s="9">
        <v>47</v>
      </c>
      <c r="M19" s="6" t="s">
        <v>74</v>
      </c>
      <c r="N19" s="6" t="s">
        <v>55</v>
      </c>
      <c r="O19" s="6" t="s">
        <v>24</v>
      </c>
      <c r="P19" s="7"/>
      <c r="Q19" s="13"/>
      <c r="R19" s="10"/>
      <c r="S19" s="11">
        <v>17</v>
      </c>
      <c r="T19" s="12"/>
      <c r="U19" s="8"/>
    </row>
    <row r="20" spans="1:21" ht="13.5" customHeight="1" x14ac:dyDescent="0.4">
      <c r="A20" s="9">
        <v>18</v>
      </c>
      <c r="B20" s="6" t="s">
        <v>75</v>
      </c>
      <c r="C20" s="6" t="s">
        <v>76</v>
      </c>
      <c r="D20" s="6" t="s">
        <v>15</v>
      </c>
      <c r="E20" s="10"/>
      <c r="F20" s="11">
        <v>15</v>
      </c>
      <c r="G20" s="12"/>
      <c r="H20" s="8"/>
      <c r="I20" s="7"/>
      <c r="J20" s="13"/>
      <c r="K20" s="7"/>
      <c r="L20" s="9">
        <v>48</v>
      </c>
      <c r="M20" s="6" t="s">
        <v>77</v>
      </c>
      <c r="N20" s="6" t="s">
        <v>78</v>
      </c>
      <c r="O20" s="6" t="s">
        <v>12</v>
      </c>
      <c r="P20" s="7"/>
      <c r="Q20" s="8"/>
      <c r="R20" s="7"/>
      <c r="S20" s="13"/>
      <c r="T20" s="10"/>
      <c r="U20" s="11">
        <v>17</v>
      </c>
    </row>
    <row r="21" spans="1:21" ht="13.5" customHeight="1" x14ac:dyDescent="0.4">
      <c r="A21" s="9">
        <v>19</v>
      </c>
      <c r="B21" s="6" t="s">
        <v>79</v>
      </c>
      <c r="C21" s="6" t="s">
        <v>80</v>
      </c>
      <c r="D21" s="6" t="s">
        <v>24</v>
      </c>
      <c r="E21" s="7"/>
      <c r="F21" s="13"/>
      <c r="G21" s="10"/>
      <c r="H21" s="11">
        <v>14</v>
      </c>
      <c r="I21" s="12"/>
      <c r="J21" s="8"/>
      <c r="K21" s="7"/>
      <c r="L21" s="9">
        <v>49</v>
      </c>
      <c r="M21" s="6" t="s">
        <v>81</v>
      </c>
      <c r="N21" s="6" t="s">
        <v>82</v>
      </c>
      <c r="O21" s="6" t="s">
        <v>15</v>
      </c>
      <c r="P21" s="10"/>
      <c r="Q21" s="11">
        <v>12</v>
      </c>
      <c r="R21" s="12"/>
      <c r="S21" s="8"/>
      <c r="T21" s="7"/>
      <c r="U21" s="13"/>
    </row>
    <row r="22" spans="1:21" ht="13.5" customHeight="1" x14ac:dyDescent="0.4">
      <c r="A22" s="9">
        <v>20</v>
      </c>
      <c r="B22" s="6" t="s">
        <v>83</v>
      </c>
      <c r="C22" s="6" t="s">
        <v>84</v>
      </c>
      <c r="D22" s="6" t="s">
        <v>12</v>
      </c>
      <c r="E22" s="7"/>
      <c r="F22" s="8"/>
      <c r="G22" s="7"/>
      <c r="H22" s="13"/>
      <c r="I22" s="10"/>
      <c r="J22" s="11">
        <v>14</v>
      </c>
      <c r="K22" s="12"/>
      <c r="L22" s="9">
        <v>50</v>
      </c>
      <c r="M22" s="6" t="s">
        <v>85</v>
      </c>
      <c r="N22" s="6" t="s">
        <v>59</v>
      </c>
      <c r="O22" s="6" t="s">
        <v>24</v>
      </c>
      <c r="P22" s="7"/>
      <c r="Q22" s="13"/>
      <c r="R22" s="10"/>
      <c r="S22" s="11">
        <v>14</v>
      </c>
      <c r="T22" s="12"/>
      <c r="U22" s="8"/>
    </row>
    <row r="23" spans="1:21" ht="13.5" customHeight="1" x14ac:dyDescent="0.4">
      <c r="A23" s="9">
        <v>21</v>
      </c>
      <c r="B23" s="6" t="s">
        <v>86</v>
      </c>
      <c r="C23" s="6" t="s">
        <v>87</v>
      </c>
      <c r="D23" s="6" t="s">
        <v>15</v>
      </c>
      <c r="E23" s="10"/>
      <c r="F23" s="11">
        <v>15</v>
      </c>
      <c r="G23" s="12"/>
      <c r="H23" s="7"/>
      <c r="I23" s="7"/>
      <c r="J23" s="13"/>
      <c r="K23" s="7"/>
      <c r="L23" s="9">
        <v>51</v>
      </c>
      <c r="M23" s="6" t="s">
        <v>88</v>
      </c>
      <c r="N23" s="6" t="s">
        <v>19</v>
      </c>
      <c r="O23" s="6" t="s">
        <v>12</v>
      </c>
      <c r="P23" s="7"/>
      <c r="Q23" s="8"/>
      <c r="R23" s="7"/>
      <c r="S23" s="13"/>
      <c r="T23" s="10"/>
      <c r="U23" s="11">
        <v>13</v>
      </c>
    </row>
    <row r="24" spans="1:21" ht="13.5" customHeight="1" x14ac:dyDescent="0.4">
      <c r="A24" s="9">
        <v>22</v>
      </c>
      <c r="B24" s="6" t="s">
        <v>89</v>
      </c>
      <c r="C24" s="6" t="s">
        <v>90</v>
      </c>
      <c r="D24" s="6" t="s">
        <v>15</v>
      </c>
      <c r="E24" s="10"/>
      <c r="F24" s="11">
        <v>13</v>
      </c>
      <c r="G24" s="12"/>
      <c r="H24" s="7"/>
      <c r="I24" s="7"/>
      <c r="J24" s="8"/>
      <c r="K24" s="7"/>
      <c r="L24" s="9">
        <v>52</v>
      </c>
      <c r="M24" s="6" t="s">
        <v>91</v>
      </c>
      <c r="N24" s="6" t="s">
        <v>92</v>
      </c>
      <c r="O24" s="6" t="s">
        <v>15</v>
      </c>
      <c r="P24" s="10"/>
      <c r="Q24" s="11">
        <v>14</v>
      </c>
      <c r="R24" s="12"/>
      <c r="S24" s="7"/>
      <c r="T24" s="7"/>
      <c r="U24" s="13"/>
    </row>
    <row r="25" spans="1:21" ht="13.5" customHeight="1" x14ac:dyDescent="0.4">
      <c r="A25" s="9">
        <v>23</v>
      </c>
      <c r="B25" s="6" t="s">
        <v>93</v>
      </c>
      <c r="C25" s="6" t="s">
        <v>94</v>
      </c>
      <c r="D25" s="6" t="s">
        <v>12</v>
      </c>
      <c r="E25" s="7"/>
      <c r="F25" s="13"/>
      <c r="G25" s="7"/>
      <c r="H25" s="8"/>
      <c r="I25" s="10"/>
      <c r="J25" s="11">
        <v>14</v>
      </c>
      <c r="K25" s="12"/>
      <c r="L25" s="9">
        <v>53</v>
      </c>
      <c r="M25" s="6" t="s">
        <v>95</v>
      </c>
      <c r="N25" s="6" t="s">
        <v>90</v>
      </c>
      <c r="O25" s="6" t="s">
        <v>15</v>
      </c>
      <c r="P25" s="10"/>
      <c r="Q25" s="11">
        <v>16</v>
      </c>
      <c r="R25" s="12"/>
      <c r="S25" s="7"/>
      <c r="T25" s="7"/>
      <c r="U25" s="8"/>
    </row>
    <row r="26" spans="1:21" ht="13.5" customHeight="1" x14ac:dyDescent="0.4">
      <c r="A26" s="9">
        <v>24</v>
      </c>
      <c r="B26" s="6" t="s">
        <v>96</v>
      </c>
      <c r="C26" s="6" t="s">
        <v>97</v>
      </c>
      <c r="D26" s="6" t="s">
        <v>24</v>
      </c>
      <c r="E26" s="7"/>
      <c r="F26" s="7"/>
      <c r="G26" s="10"/>
      <c r="H26" s="11">
        <v>11</v>
      </c>
      <c r="I26" s="12"/>
      <c r="J26" s="14"/>
      <c r="K26" s="7"/>
      <c r="L26" s="9">
        <v>54</v>
      </c>
      <c r="M26" s="6" t="s">
        <v>98</v>
      </c>
      <c r="N26" s="6" t="s">
        <v>17</v>
      </c>
      <c r="O26" s="6" t="s">
        <v>12</v>
      </c>
      <c r="P26" s="7"/>
      <c r="Q26" s="13"/>
      <c r="R26" s="7"/>
      <c r="S26" s="8"/>
      <c r="T26" s="10"/>
      <c r="U26" s="11">
        <v>18</v>
      </c>
    </row>
    <row r="27" spans="1:21" ht="13.5" customHeight="1" x14ac:dyDescent="0.4">
      <c r="A27" s="9">
        <v>25</v>
      </c>
      <c r="B27" s="6" t="s">
        <v>99</v>
      </c>
      <c r="C27" s="6" t="s">
        <v>63</v>
      </c>
      <c r="D27" s="6" t="s">
        <v>12</v>
      </c>
      <c r="E27" s="7"/>
      <c r="F27" s="7"/>
      <c r="G27" s="7"/>
      <c r="H27" s="14"/>
      <c r="I27" s="10"/>
      <c r="J27" s="11">
        <v>11</v>
      </c>
      <c r="K27" s="12"/>
      <c r="L27" s="9">
        <v>55</v>
      </c>
      <c r="M27" s="6" t="s">
        <v>100</v>
      </c>
      <c r="N27" s="6" t="s">
        <v>101</v>
      </c>
      <c r="O27" s="6" t="s">
        <v>24</v>
      </c>
      <c r="P27" s="7"/>
      <c r="Q27" s="8"/>
      <c r="R27" s="10"/>
      <c r="S27" s="11">
        <v>14</v>
      </c>
      <c r="T27" s="12"/>
      <c r="U27" s="13"/>
    </row>
    <row r="28" spans="1:21" ht="13.5" customHeight="1" x14ac:dyDescent="0.4">
      <c r="A28" s="9">
        <v>26</v>
      </c>
      <c r="B28" s="6" t="s">
        <v>102</v>
      </c>
      <c r="C28" s="6" t="s">
        <v>103</v>
      </c>
      <c r="D28" s="6" t="s">
        <v>24</v>
      </c>
      <c r="E28" s="7"/>
      <c r="F28" s="8"/>
      <c r="G28" s="10"/>
      <c r="H28" s="11">
        <v>13</v>
      </c>
      <c r="I28" s="12"/>
      <c r="J28" s="13"/>
      <c r="K28" s="7"/>
      <c r="L28" s="9">
        <v>56</v>
      </c>
      <c r="M28" s="6" t="s">
        <v>104</v>
      </c>
      <c r="N28" s="6" t="s">
        <v>87</v>
      </c>
      <c r="O28" s="6" t="s">
        <v>15</v>
      </c>
      <c r="P28" s="10"/>
      <c r="Q28" s="11">
        <v>16</v>
      </c>
      <c r="R28" s="12"/>
      <c r="S28" s="13"/>
      <c r="T28" s="7"/>
      <c r="U28" s="8"/>
    </row>
    <row r="29" spans="1:21" ht="13.5" customHeight="1" x14ac:dyDescent="0.4">
      <c r="A29" s="9">
        <v>27</v>
      </c>
      <c r="B29" s="6" t="s">
        <v>105</v>
      </c>
      <c r="C29" s="6" t="s">
        <v>92</v>
      </c>
      <c r="D29" s="6" t="s">
        <v>15</v>
      </c>
      <c r="E29" s="10"/>
      <c r="F29" s="11">
        <v>11</v>
      </c>
      <c r="G29" s="12"/>
      <c r="H29" s="13"/>
      <c r="I29" s="7"/>
      <c r="J29" s="8"/>
      <c r="K29" s="7"/>
      <c r="L29" s="9">
        <v>57</v>
      </c>
      <c r="M29" s="6" t="s">
        <v>106</v>
      </c>
      <c r="N29" s="6" t="s">
        <v>31</v>
      </c>
      <c r="O29" s="6" t="s">
        <v>12</v>
      </c>
      <c r="P29" s="7"/>
      <c r="Q29" s="13"/>
      <c r="R29" s="7"/>
      <c r="S29" s="8"/>
      <c r="T29" s="10"/>
      <c r="U29" s="11">
        <v>13</v>
      </c>
    </row>
    <row r="30" spans="1:21" ht="13.5" customHeight="1" x14ac:dyDescent="0.4">
      <c r="A30" s="9">
        <v>28</v>
      </c>
      <c r="B30" s="6" t="s">
        <v>107</v>
      </c>
      <c r="C30" s="6" t="s">
        <v>108</v>
      </c>
      <c r="D30" s="6" t="s">
        <v>12</v>
      </c>
      <c r="E30" s="7"/>
      <c r="F30" s="13"/>
      <c r="G30" s="7"/>
      <c r="H30" s="8"/>
      <c r="I30" s="10"/>
      <c r="J30" s="11">
        <v>10</v>
      </c>
      <c r="K30" s="12"/>
      <c r="L30" s="9">
        <v>58</v>
      </c>
      <c r="M30" s="6" t="s">
        <v>109</v>
      </c>
      <c r="N30" s="6" t="s">
        <v>71</v>
      </c>
      <c r="O30" s="6" t="s">
        <v>24</v>
      </c>
      <c r="P30" s="7"/>
      <c r="Q30" s="8"/>
      <c r="R30" s="10"/>
      <c r="S30" s="11">
        <v>16</v>
      </c>
      <c r="T30" s="12"/>
      <c r="U30" s="13"/>
    </row>
    <row r="31" spans="1:21" ht="13.5" customHeight="1" x14ac:dyDescent="0.4">
      <c r="A31" s="9">
        <v>29</v>
      </c>
      <c r="B31" s="6" t="s">
        <v>110</v>
      </c>
      <c r="C31" s="6" t="s">
        <v>65</v>
      </c>
      <c r="D31" s="6" t="s">
        <v>24</v>
      </c>
      <c r="E31" s="7"/>
      <c r="F31" s="8"/>
      <c r="G31" s="10"/>
      <c r="H31" s="11">
        <v>11</v>
      </c>
      <c r="I31" s="12"/>
      <c r="J31" s="13"/>
      <c r="K31" s="7"/>
      <c r="L31" s="9">
        <v>59</v>
      </c>
      <c r="M31" s="6" t="s">
        <v>111</v>
      </c>
      <c r="N31" s="6" t="s">
        <v>14</v>
      </c>
      <c r="O31" s="6" t="s">
        <v>15</v>
      </c>
      <c r="P31" s="10"/>
      <c r="Q31" s="11">
        <v>14</v>
      </c>
      <c r="R31" s="12"/>
      <c r="S31" s="14"/>
      <c r="T31" s="7"/>
      <c r="U31" s="7"/>
    </row>
    <row r="32" spans="1:21" ht="13.5" customHeight="1" x14ac:dyDescent="0.4">
      <c r="A32" s="9">
        <v>30</v>
      </c>
      <c r="B32" s="6" t="s">
        <v>112</v>
      </c>
      <c r="C32" s="6" t="s">
        <v>113</v>
      </c>
      <c r="D32" s="6" t="s">
        <v>15</v>
      </c>
      <c r="E32" s="10"/>
      <c r="F32" s="11">
        <v>9</v>
      </c>
      <c r="G32" s="12"/>
      <c r="H32" s="13"/>
      <c r="I32" s="7"/>
      <c r="J32" s="7"/>
      <c r="K32" s="7"/>
      <c r="L32" s="9">
        <v>60</v>
      </c>
      <c r="M32" s="6" t="s">
        <v>114</v>
      </c>
      <c r="N32" s="6" t="s">
        <v>115</v>
      </c>
      <c r="O32" s="6" t="s">
        <v>24</v>
      </c>
      <c r="P32" s="7"/>
      <c r="Q32" s="13"/>
      <c r="R32" s="10"/>
      <c r="S32" s="11">
        <v>10</v>
      </c>
      <c r="T32" s="12"/>
      <c r="U32" s="7"/>
    </row>
    <row r="33" spans="1:21" ht="13.5" customHeight="1" x14ac:dyDescent="0.4">
      <c r="A33" s="7"/>
      <c r="B33" s="7"/>
      <c r="C33" s="7"/>
      <c r="D33" s="7"/>
      <c r="E33" s="7"/>
      <c r="F33" s="13"/>
      <c r="G33" s="7"/>
      <c r="H33" s="7"/>
      <c r="I33" s="7"/>
      <c r="J33" s="7"/>
      <c r="K33" s="7"/>
      <c r="L33" s="7"/>
      <c r="M33" s="7"/>
      <c r="N33" s="7"/>
      <c r="O33" s="7"/>
      <c r="P33" s="7"/>
      <c r="Q33" s="7"/>
      <c r="R33" s="7"/>
      <c r="S33" s="13"/>
      <c r="T33" s="7"/>
      <c r="U33" s="7"/>
    </row>
    <row r="34" spans="1:21" ht="13.5" customHeight="1" x14ac:dyDescent="0.4">
      <c r="A34" s="7"/>
      <c r="B34" s="6" t="s">
        <v>116</v>
      </c>
      <c r="C34" s="7"/>
      <c r="D34" s="7"/>
      <c r="E34" s="7"/>
      <c r="F34" s="7"/>
      <c r="G34" s="7"/>
      <c r="H34" s="7"/>
      <c r="I34" s="7"/>
      <c r="J34" s="7"/>
      <c r="K34" s="7"/>
      <c r="L34" s="7"/>
      <c r="M34" s="7"/>
      <c r="N34" s="7"/>
      <c r="O34" s="7"/>
      <c r="P34" s="7"/>
      <c r="Q34" s="7"/>
      <c r="R34" s="7"/>
      <c r="S34" s="7"/>
      <c r="T34" s="7"/>
      <c r="U34" s="7"/>
    </row>
    <row r="35" spans="1:21" ht="13.5" customHeight="1" x14ac:dyDescent="0.4">
      <c r="A35" s="7"/>
      <c r="B35" s="8"/>
      <c r="C35" s="8"/>
      <c r="D35" s="8"/>
      <c r="E35" s="8"/>
      <c r="F35" s="8"/>
      <c r="G35" s="8"/>
      <c r="H35" s="8"/>
      <c r="I35" s="8"/>
      <c r="J35" s="8"/>
      <c r="K35" s="7"/>
      <c r="L35" s="7"/>
      <c r="M35" s="8"/>
      <c r="N35" s="8"/>
      <c r="O35" s="8"/>
      <c r="P35" s="8"/>
      <c r="Q35" s="8"/>
      <c r="R35" s="8"/>
      <c r="S35" s="8"/>
      <c r="T35" s="8"/>
      <c r="U35" s="8"/>
    </row>
    <row r="36" spans="1:21" ht="13.5" customHeight="1" x14ac:dyDescent="0.4">
      <c r="A36" s="10"/>
      <c r="B36" s="15" t="s">
        <v>117</v>
      </c>
      <c r="C36" s="14"/>
      <c r="D36" s="14"/>
      <c r="E36" s="14"/>
      <c r="F36" s="16">
        <f>SUM(F3:F32)</f>
        <v>127</v>
      </c>
      <c r="G36" s="14"/>
      <c r="H36" s="16">
        <f>SUM(H3:H32)</f>
        <v>132</v>
      </c>
      <c r="I36" s="14"/>
      <c r="J36" s="17">
        <f>SUM(J3:J32)</f>
        <v>130</v>
      </c>
      <c r="K36" s="12"/>
      <c r="L36" s="10"/>
      <c r="M36" s="15" t="s">
        <v>118</v>
      </c>
      <c r="N36" s="14"/>
      <c r="O36" s="14"/>
      <c r="P36" s="14"/>
      <c r="Q36" s="16">
        <f>SUM(Q3:Q32)</f>
        <v>150</v>
      </c>
      <c r="R36" s="14"/>
      <c r="S36" s="16">
        <f>SUM(S3:S32)</f>
        <v>137</v>
      </c>
      <c r="T36" s="14"/>
      <c r="U36" s="17">
        <f>SUM(U3:U32)</f>
        <v>138</v>
      </c>
    </row>
    <row r="37" spans="1:21" ht="13.5" customHeight="1" x14ac:dyDescent="0.4">
      <c r="A37" s="7"/>
      <c r="B37" s="14"/>
      <c r="C37" s="14"/>
      <c r="D37" s="14"/>
      <c r="E37" s="13"/>
      <c r="F37" s="13"/>
      <c r="G37" s="13"/>
      <c r="H37" s="13"/>
      <c r="I37" s="13"/>
      <c r="J37" s="13"/>
      <c r="K37" s="7"/>
      <c r="L37" s="7"/>
      <c r="M37" s="14"/>
      <c r="N37" s="14"/>
      <c r="O37" s="13"/>
      <c r="P37" s="13"/>
      <c r="Q37" s="13"/>
      <c r="R37" s="13"/>
      <c r="S37" s="13"/>
      <c r="T37" s="13"/>
      <c r="U37" s="13"/>
    </row>
    <row r="38" spans="1:21" ht="13.5" customHeight="1" x14ac:dyDescent="0.4">
      <c r="A38" s="10"/>
      <c r="B38" s="18" t="s">
        <v>119</v>
      </c>
      <c r="C38" s="19" t="s">
        <v>10</v>
      </c>
      <c r="D38" s="20">
        <f>SUM(F36+Q36)</f>
        <v>277</v>
      </c>
      <c r="E38" s="12"/>
      <c r="F38" s="7"/>
      <c r="G38" s="7"/>
      <c r="H38" s="7"/>
      <c r="I38" s="7"/>
      <c r="J38" s="7"/>
      <c r="K38" s="7"/>
      <c r="L38" s="10"/>
      <c r="M38" s="21" t="s">
        <v>120</v>
      </c>
      <c r="N38" s="22" t="str">
        <f>N18</f>
        <v>John Wickett</v>
      </c>
      <c r="O38" s="23" t="str">
        <f>O15</f>
        <v>Exmouth PG</v>
      </c>
      <c r="P38" s="7"/>
      <c r="Q38" s="7"/>
      <c r="R38" s="7"/>
      <c r="S38" s="7"/>
      <c r="T38" s="7"/>
      <c r="U38" s="7"/>
    </row>
    <row r="39" spans="1:21" ht="13.5" customHeight="1" x14ac:dyDescent="0.4">
      <c r="A39" s="10"/>
      <c r="B39" s="12"/>
      <c r="C39" s="6" t="s">
        <v>11</v>
      </c>
      <c r="D39" s="24">
        <f>SUM(H36+S36)</f>
        <v>269</v>
      </c>
      <c r="E39" s="12"/>
      <c r="F39" s="7"/>
      <c r="G39" s="7"/>
      <c r="H39" s="7"/>
      <c r="I39" s="7"/>
      <c r="J39" s="7"/>
      <c r="K39" s="7"/>
      <c r="L39" s="10"/>
      <c r="M39" s="25" t="s">
        <v>121</v>
      </c>
      <c r="N39" s="26" t="str">
        <f>C19</f>
        <v>Roy Allwood</v>
      </c>
      <c r="O39" s="23" t="str">
        <f>O29</f>
        <v>NAPC</v>
      </c>
      <c r="P39" s="7"/>
      <c r="Q39" s="7"/>
      <c r="R39" s="7"/>
      <c r="S39" s="7"/>
      <c r="T39" s="7"/>
      <c r="U39" s="7"/>
    </row>
    <row r="40" spans="1:21" ht="13.5" customHeight="1" x14ac:dyDescent="0.4">
      <c r="A40" s="10"/>
      <c r="B40" s="27"/>
      <c r="C40" s="28" t="s">
        <v>12</v>
      </c>
      <c r="D40" s="29">
        <f>SUM(J36+U36)</f>
        <v>268</v>
      </c>
      <c r="E40" s="12"/>
      <c r="F40" s="7"/>
      <c r="G40" s="7"/>
      <c r="H40" s="7"/>
      <c r="I40" s="7"/>
      <c r="J40" s="7"/>
      <c r="K40" s="7"/>
      <c r="L40" s="10"/>
      <c r="M40" s="30" t="s">
        <v>122</v>
      </c>
      <c r="N40" s="31" t="str">
        <f>N26</f>
        <v>Christopher Marsham</v>
      </c>
      <c r="O40" s="23" t="str">
        <f>O30</f>
        <v>D &amp; T</v>
      </c>
      <c r="P40" s="7"/>
      <c r="Q40" s="7"/>
      <c r="R40" s="7"/>
      <c r="S40" s="7"/>
      <c r="T40" s="7"/>
      <c r="U40" s="7"/>
    </row>
  </sheetData>
  <pageMargins left="0.23622000000000001" right="0.23622000000000001" top="0.748031" bottom="0.748031" header="0.31496099999999999" footer="0.31496099999999999"/>
  <pageSetup orientation="landscape"/>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8"/>
  <sheetViews>
    <sheetView showGridLines="0" tabSelected="1" topLeftCell="B33" workbookViewId="0">
      <selection activeCell="J49" sqref="J49"/>
    </sheetView>
  </sheetViews>
  <sheetFormatPr defaultColWidth="8.84375" defaultRowHeight="15.65" customHeight="1" x14ac:dyDescent="0.4"/>
  <cols>
    <col min="1" max="1" width="4.3046875" style="5" customWidth="1"/>
    <col min="2" max="2" width="32.3046875" style="5" customWidth="1"/>
    <col min="3" max="3" width="21.07421875" style="5" customWidth="1"/>
    <col min="4" max="4" width="12.53515625" style="5" customWidth="1"/>
    <col min="5" max="5" width="3.3828125" style="5" customWidth="1"/>
    <col min="6" max="6" width="6.69140625" style="5" customWidth="1"/>
    <col min="7" max="7" width="1.3046875" style="5" customWidth="1"/>
    <col min="8" max="8" width="6.69140625" style="5" customWidth="1"/>
    <col min="9" max="9" width="1.3046875" style="5" customWidth="1"/>
    <col min="10" max="10" width="6.69140625" style="5" customWidth="1"/>
    <col min="11" max="11" width="4.4609375" style="5" customWidth="1"/>
    <col min="12" max="12" width="3.3828125" style="5" customWidth="1"/>
    <col min="13" max="13" width="27.84375" style="5" customWidth="1"/>
    <col min="14" max="14" width="20.07421875" style="5" customWidth="1"/>
    <col min="15" max="15" width="12" style="5" customWidth="1"/>
    <col min="16" max="16" width="3.3828125" style="5" customWidth="1"/>
    <col min="17" max="17" width="6.69140625" style="5" customWidth="1"/>
    <col min="18" max="18" width="1.3046875" style="5" customWidth="1"/>
    <col min="19" max="19" width="6.61328125" style="5" customWidth="1"/>
    <col min="20" max="20" width="1.3046875" style="5" hidden="1" customWidth="1"/>
    <col min="21" max="21" width="8.07421875" style="5" customWidth="1"/>
    <col min="22" max="22" width="8.84375" style="5" customWidth="1"/>
    <col min="23" max="16384" width="8.84375" style="5"/>
  </cols>
  <sheetData>
    <row r="1" spans="1:21" ht="18" customHeight="1" x14ac:dyDescent="0.5">
      <c r="A1" s="36"/>
      <c r="B1" s="50" t="s">
        <v>125</v>
      </c>
      <c r="C1" s="51"/>
      <c r="D1" s="51"/>
      <c r="E1" s="51"/>
      <c r="F1" s="51"/>
      <c r="G1" s="51"/>
      <c r="H1" s="51"/>
      <c r="I1" s="51"/>
      <c r="J1" s="51"/>
      <c r="K1" s="51"/>
      <c r="L1" s="51"/>
      <c r="M1" s="51"/>
      <c r="N1" s="51"/>
      <c r="O1" s="51"/>
      <c r="P1" s="51"/>
      <c r="Q1" s="51"/>
      <c r="R1" s="51"/>
      <c r="S1" s="51"/>
      <c r="T1" s="51"/>
      <c r="U1" s="51"/>
    </row>
    <row r="2" spans="1:21" ht="13.5" customHeight="1" x14ac:dyDescent="0.4">
      <c r="A2" s="49" t="s">
        <v>6</v>
      </c>
      <c r="B2" s="48" t="s">
        <v>7</v>
      </c>
      <c r="C2" s="48" t="s">
        <v>8</v>
      </c>
      <c r="D2" s="48" t="s">
        <v>9</v>
      </c>
      <c r="E2" s="39"/>
      <c r="F2" s="48" t="s">
        <v>10</v>
      </c>
      <c r="G2" s="39"/>
      <c r="H2" s="48" t="s">
        <v>11</v>
      </c>
      <c r="I2" s="39"/>
      <c r="J2" s="48" t="s">
        <v>12</v>
      </c>
      <c r="K2" s="39"/>
      <c r="L2" s="48" t="s">
        <v>6</v>
      </c>
      <c r="M2" s="48" t="s">
        <v>7</v>
      </c>
      <c r="N2" s="48" t="s">
        <v>8</v>
      </c>
      <c r="O2" s="48" t="s">
        <v>9</v>
      </c>
      <c r="P2" s="39"/>
      <c r="Q2" s="48" t="s">
        <v>10</v>
      </c>
      <c r="R2" s="39"/>
      <c r="S2" s="48" t="s">
        <v>11</v>
      </c>
      <c r="T2" s="39"/>
      <c r="U2" s="48" t="s">
        <v>12</v>
      </c>
    </row>
    <row r="3" spans="1:21" ht="13.5" customHeight="1" x14ac:dyDescent="0.4">
      <c r="A3" s="36"/>
      <c r="B3" s="39"/>
      <c r="C3" s="39"/>
      <c r="D3" s="39"/>
      <c r="E3" s="39"/>
      <c r="F3" s="39"/>
      <c r="G3" s="39"/>
      <c r="H3" s="39"/>
      <c r="I3" s="39"/>
      <c r="J3" s="39"/>
      <c r="K3" s="39"/>
      <c r="L3" s="39"/>
      <c r="M3" s="39"/>
      <c r="N3" s="39"/>
      <c r="O3" s="39"/>
      <c r="P3" s="39"/>
      <c r="Q3" s="39"/>
      <c r="R3" s="39"/>
      <c r="S3" s="39"/>
      <c r="T3" s="39"/>
      <c r="U3" s="39"/>
    </row>
    <row r="4" spans="1:21" ht="19.5" customHeight="1" x14ac:dyDescent="0.4">
      <c r="A4" s="40">
        <v>1</v>
      </c>
      <c r="B4" s="46" t="s">
        <v>126</v>
      </c>
      <c r="C4" s="46" t="s">
        <v>127</v>
      </c>
      <c r="D4" s="44" t="s">
        <v>15</v>
      </c>
      <c r="E4" s="39"/>
      <c r="F4" s="39">
        <v>15</v>
      </c>
      <c r="G4" s="39"/>
      <c r="H4" s="39"/>
      <c r="I4" s="39"/>
      <c r="J4" s="39"/>
      <c r="K4" s="45"/>
      <c r="L4" s="38">
        <v>31</v>
      </c>
      <c r="M4" s="47" t="s">
        <v>128</v>
      </c>
      <c r="N4" s="47" t="s">
        <v>129</v>
      </c>
      <c r="O4" s="44" t="s">
        <v>12</v>
      </c>
      <c r="P4" s="39"/>
      <c r="Q4" s="39"/>
      <c r="R4" s="39"/>
      <c r="S4" s="39"/>
      <c r="T4" s="39"/>
      <c r="U4" s="38">
        <v>11</v>
      </c>
    </row>
    <row r="5" spans="1:21" ht="19.5" customHeight="1" x14ac:dyDescent="0.4">
      <c r="A5" s="40">
        <v>2</v>
      </c>
      <c r="B5" s="47" t="s">
        <v>130</v>
      </c>
      <c r="C5" s="47" t="s">
        <v>131</v>
      </c>
      <c r="D5" s="44" t="s">
        <v>12</v>
      </c>
      <c r="E5" s="39"/>
      <c r="F5" s="39"/>
      <c r="G5" s="39"/>
      <c r="H5" s="39"/>
      <c r="I5" s="39"/>
      <c r="J5" s="39">
        <v>17</v>
      </c>
      <c r="K5" s="39"/>
      <c r="L5" s="45">
        <v>32</v>
      </c>
      <c r="M5" s="47" t="s">
        <v>132</v>
      </c>
      <c r="N5" s="47" t="s">
        <v>133</v>
      </c>
      <c r="O5" s="44" t="s">
        <v>12</v>
      </c>
      <c r="P5" s="39"/>
      <c r="Q5" s="39"/>
      <c r="R5" s="39"/>
      <c r="S5" s="39"/>
      <c r="T5" s="39"/>
      <c r="U5" s="39">
        <v>11</v>
      </c>
    </row>
    <row r="6" spans="1:21" ht="19" customHeight="1" x14ac:dyDescent="0.4">
      <c r="A6" s="40">
        <v>3</v>
      </c>
      <c r="B6" s="44" t="s">
        <v>134</v>
      </c>
      <c r="C6" s="44" t="s">
        <v>135</v>
      </c>
      <c r="D6" s="44" t="s">
        <v>24</v>
      </c>
      <c r="E6" s="39"/>
      <c r="F6" s="39"/>
      <c r="G6" s="39"/>
      <c r="H6" s="39">
        <v>15</v>
      </c>
      <c r="I6" s="39"/>
      <c r="J6" s="39"/>
      <c r="K6" s="39"/>
      <c r="L6" s="45">
        <v>33</v>
      </c>
      <c r="M6" s="44" t="s">
        <v>136</v>
      </c>
      <c r="N6" s="44" t="s">
        <v>137</v>
      </c>
      <c r="O6" s="44" t="s">
        <v>24</v>
      </c>
      <c r="P6" s="39"/>
      <c r="Q6" s="39"/>
      <c r="R6" s="39"/>
      <c r="S6" s="39">
        <v>12</v>
      </c>
      <c r="T6" s="39"/>
      <c r="U6" s="39"/>
    </row>
    <row r="7" spans="1:21" ht="19.5" customHeight="1" x14ac:dyDescent="0.4">
      <c r="A7" s="40">
        <v>4</v>
      </c>
      <c r="B7" s="46" t="s">
        <v>138</v>
      </c>
      <c r="C7" s="46" t="s">
        <v>139</v>
      </c>
      <c r="D7" s="44" t="s">
        <v>15</v>
      </c>
      <c r="E7" s="39"/>
      <c r="F7" s="39">
        <v>20</v>
      </c>
      <c r="G7" s="39"/>
      <c r="H7" s="39"/>
      <c r="I7" s="39"/>
      <c r="J7" s="39"/>
      <c r="K7" s="39"/>
      <c r="L7" s="45">
        <v>34</v>
      </c>
      <c r="M7" s="46" t="s">
        <v>140</v>
      </c>
      <c r="N7" s="46" t="s">
        <v>141</v>
      </c>
      <c r="O7" s="44" t="s">
        <v>15</v>
      </c>
      <c r="P7" s="39"/>
      <c r="Q7" s="39">
        <v>11</v>
      </c>
      <c r="R7" s="39"/>
      <c r="S7" s="39"/>
      <c r="T7" s="39"/>
      <c r="U7" s="39"/>
    </row>
    <row r="8" spans="1:21" ht="19.5" customHeight="1" x14ac:dyDescent="0.4">
      <c r="A8" s="40">
        <v>5</v>
      </c>
      <c r="B8" s="47" t="s">
        <v>142</v>
      </c>
      <c r="C8" s="47" t="s">
        <v>143</v>
      </c>
      <c r="D8" s="44" t="s">
        <v>12</v>
      </c>
      <c r="E8" s="39"/>
      <c r="F8" s="39"/>
      <c r="G8" s="39"/>
      <c r="H8" s="39"/>
      <c r="I8" s="39"/>
      <c r="J8" s="39">
        <v>15</v>
      </c>
      <c r="K8" s="39"/>
      <c r="L8" s="45">
        <v>35</v>
      </c>
      <c r="M8" s="47" t="s">
        <v>144</v>
      </c>
      <c r="N8" s="47" t="s">
        <v>145</v>
      </c>
      <c r="O8" s="44" t="s">
        <v>12</v>
      </c>
      <c r="P8" s="39"/>
      <c r="Q8" s="39"/>
      <c r="R8" s="39"/>
      <c r="S8" s="39"/>
      <c r="T8" s="39"/>
      <c r="U8" s="39">
        <v>13</v>
      </c>
    </row>
    <row r="9" spans="1:21" ht="19" customHeight="1" x14ac:dyDescent="0.4">
      <c r="A9" s="40">
        <v>6</v>
      </c>
      <c r="B9" s="44" t="s">
        <v>146</v>
      </c>
      <c r="C9" s="44" t="s">
        <v>23</v>
      </c>
      <c r="D9" s="44" t="s">
        <v>24</v>
      </c>
      <c r="E9" s="39"/>
      <c r="F9" s="39"/>
      <c r="G9" s="39"/>
      <c r="H9" s="39">
        <v>15</v>
      </c>
      <c r="I9" s="39"/>
      <c r="J9" s="39"/>
      <c r="K9" s="39"/>
      <c r="L9" s="45">
        <v>36</v>
      </c>
      <c r="M9" s="44" t="s">
        <v>147</v>
      </c>
      <c r="N9" s="44" t="s">
        <v>148</v>
      </c>
      <c r="O9" s="44" t="s">
        <v>24</v>
      </c>
      <c r="P9" s="39"/>
      <c r="Q9" s="39"/>
      <c r="R9" s="39"/>
      <c r="S9" s="39">
        <v>10</v>
      </c>
      <c r="T9" s="39"/>
      <c r="U9" s="39"/>
    </row>
    <row r="10" spans="1:21" ht="19.5" customHeight="1" x14ac:dyDescent="0.4">
      <c r="A10" s="40">
        <v>7</v>
      </c>
      <c r="B10" s="46" t="s">
        <v>149</v>
      </c>
      <c r="C10" s="46" t="s">
        <v>150</v>
      </c>
      <c r="D10" s="44" t="s">
        <v>15</v>
      </c>
      <c r="E10" s="39"/>
      <c r="F10" s="39">
        <v>14</v>
      </c>
      <c r="G10" s="39"/>
      <c r="H10" s="39"/>
      <c r="I10" s="39"/>
      <c r="J10" s="39"/>
      <c r="K10" s="39"/>
      <c r="L10" s="45">
        <v>37</v>
      </c>
      <c r="M10" s="46" t="s">
        <v>151</v>
      </c>
      <c r="N10" s="46" t="s">
        <v>150</v>
      </c>
      <c r="O10" s="44" t="s">
        <v>15</v>
      </c>
      <c r="P10" s="39"/>
      <c r="Q10" s="39">
        <v>13</v>
      </c>
      <c r="R10" s="39"/>
      <c r="S10" s="39"/>
      <c r="T10" s="39"/>
      <c r="U10" s="39"/>
    </row>
    <row r="11" spans="1:21" ht="19.5" customHeight="1" x14ac:dyDescent="0.4">
      <c r="A11" s="40">
        <v>8</v>
      </c>
      <c r="B11" s="47" t="s">
        <v>152</v>
      </c>
      <c r="C11" s="47" t="s">
        <v>153</v>
      </c>
      <c r="D11" s="44" t="s">
        <v>12</v>
      </c>
      <c r="E11" s="39"/>
      <c r="F11" s="39"/>
      <c r="G11" s="39"/>
      <c r="H11" s="39"/>
      <c r="I11" s="39"/>
      <c r="J11" s="39">
        <v>16</v>
      </c>
      <c r="K11" s="39"/>
      <c r="L11" s="45">
        <v>38</v>
      </c>
      <c r="M11" s="47" t="s">
        <v>154</v>
      </c>
      <c r="N11" s="47" t="s">
        <v>155</v>
      </c>
      <c r="O11" s="44" t="s">
        <v>12</v>
      </c>
      <c r="P11" s="39"/>
      <c r="Q11" s="39"/>
      <c r="R11" s="39"/>
      <c r="S11" s="39"/>
      <c r="T11" s="39"/>
      <c r="U11" s="39">
        <v>13</v>
      </c>
    </row>
    <row r="12" spans="1:21" ht="18.75" customHeight="1" x14ac:dyDescent="0.4">
      <c r="A12" s="40">
        <v>9</v>
      </c>
      <c r="B12" s="44" t="s">
        <v>156</v>
      </c>
      <c r="C12" s="44" t="s">
        <v>71</v>
      </c>
      <c r="D12" s="44" t="s">
        <v>24</v>
      </c>
      <c r="E12" s="39"/>
      <c r="F12" s="39"/>
      <c r="G12" s="39"/>
      <c r="H12" s="39">
        <v>12</v>
      </c>
      <c r="I12" s="39"/>
      <c r="J12" s="39"/>
      <c r="K12" s="39"/>
      <c r="L12" s="45">
        <v>39</v>
      </c>
      <c r="M12" s="44" t="s">
        <v>157</v>
      </c>
      <c r="N12" s="44" t="s">
        <v>158</v>
      </c>
      <c r="O12" s="44" t="s">
        <v>24</v>
      </c>
      <c r="P12" s="39"/>
      <c r="Q12" s="39"/>
      <c r="R12" s="39"/>
      <c r="S12" s="39">
        <v>16</v>
      </c>
      <c r="T12" s="39"/>
      <c r="U12" s="39"/>
    </row>
    <row r="13" spans="1:21" ht="19.5" customHeight="1" x14ac:dyDescent="0.4">
      <c r="A13" s="40">
        <v>10</v>
      </c>
      <c r="B13" s="44" t="s">
        <v>159</v>
      </c>
      <c r="C13" s="44" t="s">
        <v>139</v>
      </c>
      <c r="D13" s="44" t="s">
        <v>15</v>
      </c>
      <c r="E13" s="39"/>
      <c r="F13" s="39">
        <v>12</v>
      </c>
      <c r="G13" s="39"/>
      <c r="H13" s="39"/>
      <c r="I13" s="39"/>
      <c r="J13" s="39"/>
      <c r="K13" s="39"/>
      <c r="L13" s="45">
        <v>40</v>
      </c>
      <c r="M13" s="46" t="s">
        <v>160</v>
      </c>
      <c r="N13" s="46" t="s">
        <v>141</v>
      </c>
      <c r="O13" s="44" t="s">
        <v>15</v>
      </c>
      <c r="P13" s="39"/>
      <c r="Q13" s="39">
        <v>15</v>
      </c>
      <c r="R13" s="39"/>
      <c r="S13" s="39"/>
      <c r="T13" s="39"/>
      <c r="U13" s="39"/>
    </row>
    <row r="14" spans="1:21" ht="19.5" customHeight="1" x14ac:dyDescent="0.4">
      <c r="A14" s="40">
        <v>11</v>
      </c>
      <c r="B14" s="47" t="s">
        <v>161</v>
      </c>
      <c r="C14" s="47" t="s">
        <v>129</v>
      </c>
      <c r="D14" s="44" t="s">
        <v>12</v>
      </c>
      <c r="E14" s="39"/>
      <c r="F14" s="39"/>
      <c r="G14" s="39"/>
      <c r="H14" s="39"/>
      <c r="I14" s="39"/>
      <c r="J14" s="39">
        <v>13</v>
      </c>
      <c r="K14" s="39"/>
      <c r="L14" s="45">
        <v>41</v>
      </c>
      <c r="M14" s="47" t="s">
        <v>162</v>
      </c>
      <c r="N14" s="47" t="s">
        <v>163</v>
      </c>
      <c r="O14" s="44" t="s">
        <v>12</v>
      </c>
      <c r="P14" s="39"/>
      <c r="Q14" s="39"/>
      <c r="R14" s="39"/>
      <c r="S14" s="39"/>
      <c r="T14" s="39"/>
      <c r="U14" s="39">
        <v>15</v>
      </c>
    </row>
    <row r="15" spans="1:21" ht="18.649999999999999" customHeight="1" x14ac:dyDescent="0.4">
      <c r="A15" s="40">
        <v>12</v>
      </c>
      <c r="B15" s="44" t="s">
        <v>164</v>
      </c>
      <c r="C15" s="44" t="s">
        <v>165</v>
      </c>
      <c r="D15" s="44" t="s">
        <v>24</v>
      </c>
      <c r="E15" s="39"/>
      <c r="F15" s="39"/>
      <c r="G15" s="39"/>
      <c r="H15" s="39">
        <v>11</v>
      </c>
      <c r="I15" s="39"/>
      <c r="J15" s="39"/>
      <c r="K15" s="39"/>
      <c r="L15" s="45">
        <v>42</v>
      </c>
      <c r="M15" s="44" t="s">
        <v>166</v>
      </c>
      <c r="N15" s="44" t="s">
        <v>103</v>
      </c>
      <c r="O15" s="44" t="s">
        <v>24</v>
      </c>
      <c r="P15" s="39"/>
      <c r="Q15" s="39"/>
      <c r="R15" s="39"/>
      <c r="S15" s="39">
        <v>16</v>
      </c>
      <c r="T15" s="39"/>
      <c r="U15" s="39"/>
    </row>
    <row r="16" spans="1:21" ht="19.5" customHeight="1" x14ac:dyDescent="0.4">
      <c r="A16" s="40">
        <v>13</v>
      </c>
      <c r="B16" s="44" t="s">
        <v>167</v>
      </c>
      <c r="C16" s="44" t="s">
        <v>158</v>
      </c>
      <c r="D16" s="44" t="s">
        <v>24</v>
      </c>
      <c r="E16" s="39"/>
      <c r="F16" s="39"/>
      <c r="G16" s="39"/>
      <c r="H16" s="39">
        <v>13</v>
      </c>
      <c r="I16" s="39"/>
      <c r="J16" s="39"/>
      <c r="K16" s="39"/>
      <c r="L16" s="45">
        <v>43</v>
      </c>
      <c r="M16" s="46" t="s">
        <v>168</v>
      </c>
      <c r="N16" s="46" t="s">
        <v>169</v>
      </c>
      <c r="O16" s="44" t="s">
        <v>15</v>
      </c>
      <c r="P16" s="39"/>
      <c r="Q16" s="39">
        <v>14</v>
      </c>
      <c r="R16" s="39"/>
      <c r="S16" s="39"/>
      <c r="T16" s="39"/>
      <c r="U16" s="39"/>
    </row>
    <row r="17" spans="1:21" ht="19.5" customHeight="1" x14ac:dyDescent="0.4">
      <c r="A17" s="40">
        <v>14</v>
      </c>
      <c r="B17" s="47" t="s">
        <v>170</v>
      </c>
      <c r="C17" s="47" t="s">
        <v>171</v>
      </c>
      <c r="D17" s="44" t="s">
        <v>12</v>
      </c>
      <c r="E17" s="39"/>
      <c r="F17" s="39"/>
      <c r="G17" s="39"/>
      <c r="H17" s="39"/>
      <c r="I17" s="39"/>
      <c r="J17" s="39">
        <v>10</v>
      </c>
      <c r="K17" s="39"/>
      <c r="L17" s="45">
        <v>44</v>
      </c>
      <c r="M17" s="44" t="s">
        <v>172</v>
      </c>
      <c r="N17" s="44" t="s">
        <v>57</v>
      </c>
      <c r="O17" s="44" t="s">
        <v>24</v>
      </c>
      <c r="P17" s="39"/>
      <c r="Q17" s="39"/>
      <c r="R17" s="39"/>
      <c r="S17" s="39">
        <v>14</v>
      </c>
      <c r="T17" s="39"/>
      <c r="U17" s="39"/>
    </row>
    <row r="18" spans="1:21" ht="19.5" customHeight="1" x14ac:dyDescent="0.4">
      <c r="A18" s="40">
        <v>15</v>
      </c>
      <c r="B18" s="46" t="s">
        <v>173</v>
      </c>
      <c r="C18" s="46" t="s">
        <v>174</v>
      </c>
      <c r="D18" s="44" t="s">
        <v>15</v>
      </c>
      <c r="E18" s="39"/>
      <c r="F18" s="39">
        <v>16</v>
      </c>
      <c r="G18" s="39"/>
      <c r="H18" s="39"/>
      <c r="I18" s="39"/>
      <c r="J18" s="39"/>
      <c r="K18" s="39"/>
      <c r="L18" s="45">
        <v>45</v>
      </c>
      <c r="M18" s="47" t="s">
        <v>175</v>
      </c>
      <c r="N18" s="47" t="s">
        <v>131</v>
      </c>
      <c r="O18" s="44" t="s">
        <v>12</v>
      </c>
      <c r="P18" s="39"/>
      <c r="Q18" s="39"/>
      <c r="R18" s="39"/>
      <c r="S18" s="39"/>
      <c r="T18" s="39"/>
      <c r="U18" s="39">
        <v>16</v>
      </c>
    </row>
    <row r="19" spans="1:21" ht="13.5" customHeight="1" x14ac:dyDescent="0.4">
      <c r="A19" s="40">
        <v>16</v>
      </c>
      <c r="B19" s="44" t="s">
        <v>176</v>
      </c>
      <c r="C19" s="44" t="s">
        <v>57</v>
      </c>
      <c r="D19" s="44" t="s">
        <v>24</v>
      </c>
      <c r="E19" s="39"/>
      <c r="F19" s="39"/>
      <c r="G19" s="39"/>
      <c r="H19" s="39">
        <v>14</v>
      </c>
      <c r="I19" s="39"/>
      <c r="J19" s="39"/>
      <c r="K19" s="39"/>
      <c r="L19" s="45">
        <v>46</v>
      </c>
      <c r="M19" s="44" t="s">
        <v>177</v>
      </c>
      <c r="N19" s="44" t="s">
        <v>127</v>
      </c>
      <c r="O19" s="44" t="s">
        <v>15</v>
      </c>
      <c r="P19" s="39"/>
      <c r="Q19" s="39">
        <v>12</v>
      </c>
      <c r="R19" s="39"/>
      <c r="S19" s="39"/>
      <c r="T19" s="39"/>
      <c r="U19" s="39"/>
    </row>
    <row r="20" spans="1:21" ht="19.5" customHeight="1" x14ac:dyDescent="0.4">
      <c r="A20" s="40">
        <v>17</v>
      </c>
      <c r="B20" s="47" t="s">
        <v>178</v>
      </c>
      <c r="C20" s="47" t="s">
        <v>143</v>
      </c>
      <c r="D20" s="44" t="s">
        <v>12</v>
      </c>
      <c r="E20" s="39"/>
      <c r="F20" s="39"/>
      <c r="G20" s="39"/>
      <c r="H20" s="39"/>
      <c r="I20" s="39"/>
      <c r="J20" s="39">
        <v>16</v>
      </c>
      <c r="K20" s="39"/>
      <c r="L20" s="45">
        <v>47</v>
      </c>
      <c r="M20" s="44" t="s">
        <v>179</v>
      </c>
      <c r="N20" s="44" t="s">
        <v>180</v>
      </c>
      <c r="O20" s="44" t="s">
        <v>24</v>
      </c>
      <c r="P20" s="39"/>
      <c r="Q20" s="39"/>
      <c r="R20" s="39"/>
      <c r="S20" s="39">
        <v>13</v>
      </c>
      <c r="T20" s="39"/>
      <c r="U20" s="39"/>
    </row>
    <row r="21" spans="1:21" ht="19.5" customHeight="1" x14ac:dyDescent="0.4">
      <c r="A21" s="40">
        <v>18</v>
      </c>
      <c r="B21" s="46" t="s">
        <v>181</v>
      </c>
      <c r="C21" s="46" t="s">
        <v>182</v>
      </c>
      <c r="D21" s="44" t="s">
        <v>15</v>
      </c>
      <c r="E21" s="39"/>
      <c r="F21" s="39">
        <v>16</v>
      </c>
      <c r="G21" s="39"/>
      <c r="H21" s="39"/>
      <c r="I21" s="39"/>
      <c r="J21" s="39"/>
      <c r="K21" s="39"/>
      <c r="L21" s="45">
        <v>48</v>
      </c>
      <c r="M21" s="47" t="s">
        <v>183</v>
      </c>
      <c r="N21" s="47" t="s">
        <v>184</v>
      </c>
      <c r="O21" s="44" t="s">
        <v>12</v>
      </c>
      <c r="P21" s="39"/>
      <c r="Q21" s="39"/>
      <c r="R21" s="39"/>
      <c r="S21" s="39"/>
      <c r="T21" s="39"/>
      <c r="U21" s="39">
        <v>19</v>
      </c>
    </row>
    <row r="22" spans="1:21" ht="19.5" customHeight="1" x14ac:dyDescent="0.4">
      <c r="A22" s="40">
        <v>19</v>
      </c>
      <c r="B22" s="44" t="s">
        <v>185</v>
      </c>
      <c r="C22" s="44" t="s">
        <v>59</v>
      </c>
      <c r="D22" s="44" t="s">
        <v>24</v>
      </c>
      <c r="E22" s="39"/>
      <c r="F22" s="39"/>
      <c r="G22" s="39"/>
      <c r="H22" s="39">
        <v>11</v>
      </c>
      <c r="I22" s="39"/>
      <c r="J22" s="39"/>
      <c r="K22" s="39"/>
      <c r="L22" s="45">
        <v>49</v>
      </c>
      <c r="M22" s="46" t="s">
        <v>186</v>
      </c>
      <c r="N22" s="46" t="s">
        <v>182</v>
      </c>
      <c r="O22" s="44" t="s">
        <v>15</v>
      </c>
      <c r="P22" s="39"/>
      <c r="Q22" s="39">
        <v>17</v>
      </c>
      <c r="R22" s="39"/>
      <c r="S22" s="39"/>
      <c r="T22" s="39"/>
      <c r="U22" s="39"/>
    </row>
    <row r="23" spans="1:21" ht="19.5" customHeight="1" x14ac:dyDescent="0.4">
      <c r="A23" s="40">
        <v>20</v>
      </c>
      <c r="B23" s="47" t="s">
        <v>187</v>
      </c>
      <c r="C23" s="47" t="s">
        <v>145</v>
      </c>
      <c r="D23" s="44" t="s">
        <v>12</v>
      </c>
      <c r="E23" s="39"/>
      <c r="F23" s="39"/>
      <c r="G23" s="39"/>
      <c r="H23" s="39"/>
      <c r="I23" s="39"/>
      <c r="J23" s="39">
        <v>12</v>
      </c>
      <c r="K23" s="39"/>
      <c r="L23" s="45">
        <v>50</v>
      </c>
      <c r="M23" s="44" t="s">
        <v>188</v>
      </c>
      <c r="N23" s="44" t="s">
        <v>135</v>
      </c>
      <c r="O23" s="44" t="s">
        <v>24</v>
      </c>
      <c r="P23" s="39"/>
      <c r="Q23" s="39"/>
      <c r="R23" s="39"/>
      <c r="S23" s="39">
        <v>12</v>
      </c>
      <c r="T23" s="39"/>
      <c r="U23" s="39"/>
    </row>
    <row r="24" spans="1:21" ht="19.5" customHeight="1" x14ac:dyDescent="0.4">
      <c r="A24" s="40">
        <v>21</v>
      </c>
      <c r="B24" s="46" t="s">
        <v>189</v>
      </c>
      <c r="C24" s="46" t="s">
        <v>190</v>
      </c>
      <c r="D24" s="44" t="s">
        <v>15</v>
      </c>
      <c r="E24" s="39"/>
      <c r="F24" s="39">
        <v>15</v>
      </c>
      <c r="G24" s="39"/>
      <c r="H24" s="39"/>
      <c r="I24" s="39"/>
      <c r="J24" s="39"/>
      <c r="K24" s="39"/>
      <c r="L24" s="45">
        <v>51</v>
      </c>
      <c r="M24" s="47" t="s">
        <v>191</v>
      </c>
      <c r="N24" s="47" t="s">
        <v>155</v>
      </c>
      <c r="O24" s="44" t="s">
        <v>12</v>
      </c>
      <c r="P24" s="39"/>
      <c r="Q24" s="39"/>
      <c r="R24" s="39"/>
      <c r="S24" s="39"/>
      <c r="T24" s="39"/>
      <c r="U24" s="39">
        <v>12</v>
      </c>
    </row>
    <row r="25" spans="1:21" ht="19.5" customHeight="1" x14ac:dyDescent="0.4">
      <c r="A25" s="40">
        <v>22</v>
      </c>
      <c r="B25" s="46" t="s">
        <v>192</v>
      </c>
      <c r="C25" s="46" t="s">
        <v>193</v>
      </c>
      <c r="D25" s="44" t="s">
        <v>15</v>
      </c>
      <c r="E25" s="39"/>
      <c r="F25" s="39">
        <v>13</v>
      </c>
      <c r="G25" s="39"/>
      <c r="H25" s="39"/>
      <c r="I25" s="39"/>
      <c r="J25" s="39"/>
      <c r="K25" s="39"/>
      <c r="L25" s="45">
        <v>52</v>
      </c>
      <c r="M25" s="46" t="s">
        <v>194</v>
      </c>
      <c r="N25" s="46" t="s">
        <v>195</v>
      </c>
      <c r="O25" s="44" t="s">
        <v>15</v>
      </c>
      <c r="P25" s="39"/>
      <c r="Q25" s="39">
        <v>10</v>
      </c>
      <c r="R25" s="39"/>
      <c r="S25" s="39"/>
      <c r="T25" s="39"/>
      <c r="U25" s="39"/>
    </row>
    <row r="26" spans="1:21" ht="19.5" customHeight="1" x14ac:dyDescent="0.4">
      <c r="A26" s="40">
        <v>23</v>
      </c>
      <c r="B26" s="47" t="s">
        <v>196</v>
      </c>
      <c r="C26" s="47" t="s">
        <v>163</v>
      </c>
      <c r="D26" s="44" t="s">
        <v>12</v>
      </c>
      <c r="E26" s="39"/>
      <c r="F26" s="39"/>
      <c r="G26" s="39"/>
      <c r="H26" s="39"/>
      <c r="I26" s="39"/>
      <c r="J26" s="39">
        <v>12</v>
      </c>
      <c r="K26" s="39"/>
      <c r="L26" s="45">
        <v>53</v>
      </c>
      <c r="M26" s="46" t="s">
        <v>197</v>
      </c>
      <c r="N26" s="46" t="s">
        <v>193</v>
      </c>
      <c r="O26" s="44" t="s">
        <v>15</v>
      </c>
      <c r="P26" s="39"/>
      <c r="Q26" s="39">
        <v>14</v>
      </c>
      <c r="R26" s="39"/>
      <c r="S26" s="39"/>
      <c r="T26" s="39"/>
      <c r="U26" s="39"/>
    </row>
    <row r="27" spans="1:21" ht="19.5" customHeight="1" x14ac:dyDescent="0.4">
      <c r="A27" s="40">
        <v>24</v>
      </c>
      <c r="B27" s="44" t="s">
        <v>198</v>
      </c>
      <c r="C27" s="44" t="s">
        <v>23</v>
      </c>
      <c r="D27" s="44" t="s">
        <v>24</v>
      </c>
      <c r="E27" s="39"/>
      <c r="F27" s="39"/>
      <c r="G27" s="39"/>
      <c r="H27" s="39">
        <v>12</v>
      </c>
      <c r="I27" s="39"/>
      <c r="J27" s="39"/>
      <c r="K27" s="39"/>
      <c r="L27" s="45">
        <v>54</v>
      </c>
      <c r="M27" s="47" t="s">
        <v>199</v>
      </c>
      <c r="N27" s="47" t="s">
        <v>200</v>
      </c>
      <c r="O27" s="44" t="s">
        <v>12</v>
      </c>
      <c r="P27" s="39"/>
      <c r="Q27" s="39"/>
      <c r="R27" s="39"/>
      <c r="S27" s="39"/>
      <c r="T27" s="39"/>
      <c r="U27" s="39">
        <v>10</v>
      </c>
    </row>
    <row r="28" spans="1:21" ht="19.5" customHeight="1" x14ac:dyDescent="0.4">
      <c r="A28" s="40">
        <v>25</v>
      </c>
      <c r="B28" s="47" t="s">
        <v>201</v>
      </c>
      <c r="C28" s="47" t="s">
        <v>133</v>
      </c>
      <c r="D28" s="44" t="s">
        <v>12</v>
      </c>
      <c r="E28" s="39"/>
      <c r="F28" s="39"/>
      <c r="G28" s="39"/>
      <c r="H28" s="39"/>
      <c r="I28" s="39"/>
      <c r="J28" s="39">
        <v>11</v>
      </c>
      <c r="K28" s="39"/>
      <c r="L28" s="45">
        <v>55</v>
      </c>
      <c r="M28" s="44" t="s">
        <v>202</v>
      </c>
      <c r="N28" s="44" t="s">
        <v>71</v>
      </c>
      <c r="O28" s="44" t="s">
        <v>24</v>
      </c>
      <c r="P28" s="39"/>
      <c r="Q28" s="39"/>
      <c r="R28" s="39"/>
      <c r="S28" s="39">
        <v>16</v>
      </c>
      <c r="T28" s="39"/>
      <c r="U28" s="39"/>
    </row>
    <row r="29" spans="1:21" ht="19.5" customHeight="1" x14ac:dyDescent="0.4">
      <c r="A29" s="40">
        <v>26</v>
      </c>
      <c r="B29" s="44" t="s">
        <v>203</v>
      </c>
      <c r="C29" s="44" t="s">
        <v>46</v>
      </c>
      <c r="D29" s="44" t="s">
        <v>24</v>
      </c>
      <c r="E29" s="39"/>
      <c r="F29" s="39"/>
      <c r="G29" s="39"/>
      <c r="H29" s="39">
        <v>15</v>
      </c>
      <c r="I29" s="39"/>
      <c r="J29" s="39"/>
      <c r="K29" s="39"/>
      <c r="L29" s="45">
        <v>56</v>
      </c>
      <c r="M29" s="46" t="s">
        <v>204</v>
      </c>
      <c r="N29" s="46" t="s">
        <v>190</v>
      </c>
      <c r="O29" s="44" t="s">
        <v>15</v>
      </c>
      <c r="P29" s="39"/>
      <c r="Q29" s="39">
        <v>17</v>
      </c>
      <c r="R29" s="39"/>
      <c r="S29" s="39"/>
      <c r="T29" s="39"/>
      <c r="U29" s="39"/>
    </row>
    <row r="30" spans="1:21" ht="19.5" customHeight="1" x14ac:dyDescent="0.4">
      <c r="A30" s="40">
        <v>27</v>
      </c>
      <c r="B30" s="46" t="s">
        <v>205</v>
      </c>
      <c r="C30" s="46" t="s">
        <v>169</v>
      </c>
      <c r="D30" s="44" t="s">
        <v>15</v>
      </c>
      <c r="E30" s="39"/>
      <c r="F30" s="39">
        <v>16</v>
      </c>
      <c r="G30" s="39"/>
      <c r="H30" s="39"/>
      <c r="I30" s="39"/>
      <c r="J30" s="39"/>
      <c r="K30" s="39"/>
      <c r="L30" s="45">
        <v>57</v>
      </c>
      <c r="M30" s="47" t="s">
        <v>206</v>
      </c>
      <c r="N30" s="47" t="s">
        <v>184</v>
      </c>
      <c r="O30" s="44" t="s">
        <v>12</v>
      </c>
      <c r="P30" s="39"/>
      <c r="Q30" s="39"/>
      <c r="R30" s="39"/>
      <c r="S30" s="39"/>
      <c r="T30" s="39"/>
      <c r="U30" s="39">
        <v>18</v>
      </c>
    </row>
    <row r="31" spans="1:21" ht="19.5" customHeight="1" x14ac:dyDescent="0.4">
      <c r="A31" s="40">
        <v>28</v>
      </c>
      <c r="B31" s="47" t="s">
        <v>207</v>
      </c>
      <c r="C31" s="47" t="s">
        <v>200</v>
      </c>
      <c r="D31" s="44" t="s">
        <v>12</v>
      </c>
      <c r="E31" s="39"/>
      <c r="F31" s="39"/>
      <c r="G31" s="39"/>
      <c r="H31" s="39"/>
      <c r="I31" s="39"/>
      <c r="J31" s="39">
        <v>14</v>
      </c>
      <c r="K31" s="39"/>
      <c r="L31" s="45">
        <v>58</v>
      </c>
      <c r="M31" s="44" t="s">
        <v>208</v>
      </c>
      <c r="N31" s="44" t="s">
        <v>209</v>
      </c>
      <c r="O31" s="44" t="s">
        <v>24</v>
      </c>
      <c r="P31" s="39"/>
      <c r="Q31" s="39"/>
      <c r="R31" s="39"/>
      <c r="S31" s="39">
        <v>17</v>
      </c>
      <c r="T31" s="39"/>
      <c r="U31" s="39"/>
    </row>
    <row r="32" spans="1:21" ht="19.5" customHeight="1" x14ac:dyDescent="0.4">
      <c r="A32" s="40">
        <v>29</v>
      </c>
      <c r="B32" s="44" t="s">
        <v>210</v>
      </c>
      <c r="C32" s="44" t="s">
        <v>65</v>
      </c>
      <c r="D32" s="44" t="s">
        <v>24</v>
      </c>
      <c r="E32" s="39"/>
      <c r="F32" s="39"/>
      <c r="G32" s="39"/>
      <c r="H32" s="39">
        <v>14</v>
      </c>
      <c r="I32" s="39"/>
      <c r="J32" s="39"/>
      <c r="K32" s="39"/>
      <c r="L32" s="45">
        <v>59</v>
      </c>
      <c r="M32" s="46" t="s">
        <v>211</v>
      </c>
      <c r="N32" s="46" t="s">
        <v>174</v>
      </c>
      <c r="O32" s="44" t="s">
        <v>15</v>
      </c>
      <c r="P32" s="39"/>
      <c r="Q32" s="39">
        <v>11</v>
      </c>
      <c r="R32" s="39"/>
      <c r="S32" s="39"/>
      <c r="T32" s="39"/>
      <c r="U32" s="39"/>
    </row>
    <row r="33" spans="1:22" ht="19.5" customHeight="1" x14ac:dyDescent="0.4">
      <c r="A33" s="40">
        <v>30</v>
      </c>
      <c r="B33" s="46" t="s">
        <v>212</v>
      </c>
      <c r="C33" s="46" t="s">
        <v>213</v>
      </c>
      <c r="D33" s="44" t="s">
        <v>15</v>
      </c>
      <c r="E33" s="39"/>
      <c r="F33" s="39">
        <v>10</v>
      </c>
      <c r="G33" s="39"/>
      <c r="H33" s="39"/>
      <c r="I33" s="39"/>
      <c r="J33" s="39"/>
      <c r="K33" s="39"/>
      <c r="L33" s="45">
        <v>60</v>
      </c>
      <c r="M33" s="44" t="s">
        <v>214</v>
      </c>
      <c r="N33" s="44" t="s">
        <v>215</v>
      </c>
      <c r="O33" s="44" t="s">
        <v>24</v>
      </c>
      <c r="P33" s="39"/>
      <c r="Q33" s="39"/>
      <c r="R33" s="39"/>
      <c r="S33" s="39">
        <v>15</v>
      </c>
      <c r="T33" s="39"/>
      <c r="U33" s="39"/>
      <c r="V33" s="5">
        <v>15</v>
      </c>
    </row>
    <row r="34" spans="1:22" ht="13.5" customHeight="1" x14ac:dyDescent="0.4">
      <c r="A34" s="36"/>
      <c r="B34" s="39"/>
      <c r="C34" s="39"/>
      <c r="D34" s="39"/>
      <c r="E34" s="39"/>
      <c r="F34" s="39"/>
      <c r="G34" s="39"/>
      <c r="H34" s="39"/>
      <c r="I34" s="39"/>
      <c r="J34" s="39"/>
      <c r="K34" s="39"/>
      <c r="L34" s="39"/>
      <c r="M34" s="39"/>
      <c r="N34" s="39"/>
      <c r="O34" s="39"/>
      <c r="P34" s="39"/>
      <c r="Q34" s="39"/>
      <c r="R34" s="39"/>
      <c r="S34" s="39"/>
      <c r="T34" s="39"/>
      <c r="U34" s="39"/>
    </row>
    <row r="35" spans="1:22" ht="13.5" customHeight="1" x14ac:dyDescent="0.4">
      <c r="A35" s="36"/>
      <c r="B35" s="48"/>
      <c r="C35" s="39"/>
      <c r="D35" s="39"/>
      <c r="E35" s="39"/>
      <c r="F35" s="39"/>
      <c r="G35" s="39"/>
      <c r="H35" s="39"/>
      <c r="I35" s="39"/>
      <c r="J35" s="39"/>
      <c r="K35" s="39"/>
      <c r="L35" s="39"/>
      <c r="M35" s="39"/>
      <c r="N35" s="39"/>
      <c r="O35" s="39"/>
      <c r="P35" s="39"/>
      <c r="Q35" s="39"/>
      <c r="R35" s="39"/>
      <c r="S35" s="39"/>
      <c r="T35" s="39"/>
      <c r="U35" s="39"/>
    </row>
    <row r="36" spans="1:22" ht="13.5" customHeight="1" x14ac:dyDescent="0.4">
      <c r="A36" s="36"/>
      <c r="B36" s="39"/>
      <c r="C36" s="39"/>
      <c r="D36" s="39"/>
      <c r="E36" s="39"/>
      <c r="F36" s="39"/>
      <c r="G36" s="39"/>
      <c r="H36" s="39"/>
      <c r="I36" s="39"/>
      <c r="J36" s="39"/>
      <c r="K36" s="39"/>
      <c r="L36" s="39"/>
      <c r="M36" s="39"/>
      <c r="N36" s="39"/>
      <c r="O36" s="39"/>
      <c r="P36" s="39"/>
      <c r="Q36" s="39"/>
      <c r="R36" s="39"/>
      <c r="S36" s="39"/>
      <c r="T36" s="39"/>
      <c r="U36" s="39"/>
    </row>
    <row r="37" spans="1:22" ht="13.5" customHeight="1" x14ac:dyDescent="0.4">
      <c r="A37" s="36"/>
      <c r="B37" s="48"/>
      <c r="C37" s="39"/>
      <c r="D37" s="39"/>
      <c r="E37" s="39"/>
      <c r="F37" s="45">
        <f>SUM(F3:F36)</f>
        <v>147</v>
      </c>
      <c r="G37" s="39"/>
      <c r="H37" s="45">
        <f>SUM(H4:H33)</f>
        <v>132</v>
      </c>
      <c r="I37" s="39"/>
      <c r="J37" s="45">
        <f>SUM(J4:J33)</f>
        <v>136</v>
      </c>
      <c r="K37" s="39"/>
      <c r="L37" s="39"/>
      <c r="M37" s="48"/>
      <c r="N37" s="39"/>
      <c r="O37" s="39"/>
      <c r="P37" s="39"/>
      <c r="Q37" s="45">
        <f>SUM(Q4:Q33)</f>
        <v>134</v>
      </c>
      <c r="R37" s="39"/>
      <c r="S37" s="45">
        <f>SUM(S4:S33)</f>
        <v>141</v>
      </c>
      <c r="T37" s="39"/>
      <c r="U37" s="45">
        <f>SUM(U4:U33)</f>
        <v>138</v>
      </c>
    </row>
    <row r="38" spans="1:22" ht="13.5" customHeight="1" x14ac:dyDescent="0.4">
      <c r="A38" s="7"/>
      <c r="B38" s="42"/>
      <c r="C38" s="42"/>
      <c r="D38" s="42"/>
      <c r="E38" s="43"/>
      <c r="F38" s="52"/>
      <c r="G38" s="52"/>
      <c r="H38" s="52"/>
      <c r="I38" s="52"/>
      <c r="J38" s="52"/>
      <c r="K38" s="52"/>
      <c r="L38" s="52"/>
      <c r="M38" s="52"/>
      <c r="N38" s="52"/>
      <c r="O38" s="52"/>
      <c r="P38" s="52"/>
      <c r="Q38" s="52"/>
      <c r="R38" s="52"/>
      <c r="S38" s="52"/>
      <c r="T38" s="52"/>
      <c r="U38" s="52"/>
    </row>
    <row r="39" spans="1:22" ht="13.5" customHeight="1" x14ac:dyDescent="0.4">
      <c r="A39" s="10"/>
      <c r="B39" s="18" t="s">
        <v>216</v>
      </c>
      <c r="C39" s="19" t="s">
        <v>10</v>
      </c>
      <c r="D39" s="20">
        <f>SUM(F37+Q37)</f>
        <v>281</v>
      </c>
      <c r="E39" s="37"/>
      <c r="F39" s="54"/>
      <c r="G39" s="54"/>
      <c r="H39" s="54"/>
      <c r="I39" s="54"/>
      <c r="J39" s="54"/>
      <c r="K39" s="54"/>
      <c r="L39" s="54"/>
      <c r="M39" s="53"/>
      <c r="N39" s="54"/>
      <c r="O39" s="54"/>
      <c r="P39" s="54"/>
      <c r="Q39" s="54"/>
      <c r="R39" s="54"/>
      <c r="S39" s="54"/>
      <c r="T39" s="54"/>
      <c r="U39" s="54"/>
    </row>
    <row r="40" spans="1:22" ht="13.5" customHeight="1" x14ac:dyDescent="0.4">
      <c r="A40" s="10"/>
      <c r="B40" s="12" t="s">
        <v>217</v>
      </c>
      <c r="C40" s="6" t="s">
        <v>11</v>
      </c>
      <c r="D40" s="24">
        <f>SUM(H37+S37)</f>
        <v>273</v>
      </c>
      <c r="E40" s="37"/>
      <c r="F40" s="54"/>
      <c r="G40" s="54"/>
      <c r="H40" s="54"/>
      <c r="I40" s="54"/>
      <c r="J40" s="54"/>
      <c r="K40" s="54"/>
      <c r="L40" s="54"/>
      <c r="M40" s="53"/>
      <c r="N40" s="54"/>
      <c r="O40" s="54"/>
      <c r="P40" s="54"/>
      <c r="Q40" s="54"/>
      <c r="R40" s="54"/>
      <c r="S40" s="54"/>
      <c r="T40" s="54"/>
      <c r="U40" s="54"/>
    </row>
    <row r="41" spans="1:22" ht="13.5" customHeight="1" x14ac:dyDescent="0.4">
      <c r="A41" s="10"/>
      <c r="B41" s="27"/>
      <c r="C41" s="28" t="s">
        <v>12</v>
      </c>
      <c r="D41" s="29">
        <f>SUM(J37+U37)</f>
        <v>274</v>
      </c>
      <c r="E41" s="37"/>
      <c r="F41" s="54"/>
      <c r="G41" s="54"/>
      <c r="H41" s="54"/>
      <c r="I41" s="54"/>
      <c r="J41" s="54"/>
      <c r="K41" s="54"/>
      <c r="L41" s="54"/>
      <c r="M41" s="53"/>
      <c r="N41" s="54"/>
      <c r="O41" s="54"/>
      <c r="P41" s="54"/>
      <c r="Q41" s="54"/>
      <c r="R41" s="54"/>
      <c r="S41" s="54"/>
      <c r="T41" s="54"/>
      <c r="U41" s="54"/>
    </row>
    <row r="42" spans="1:22" ht="13.5" customHeight="1" x14ac:dyDescent="0.4">
      <c r="A42" s="10"/>
      <c r="B42" s="32"/>
      <c r="C42" s="14"/>
      <c r="D42" s="33"/>
      <c r="E42" s="37"/>
      <c r="F42" s="54"/>
      <c r="G42" s="54"/>
      <c r="H42" s="54"/>
      <c r="I42" s="54"/>
      <c r="J42" s="54"/>
      <c r="K42" s="54"/>
      <c r="L42" s="54"/>
      <c r="M42" s="55"/>
      <c r="N42" s="54"/>
      <c r="O42" s="54"/>
      <c r="P42" s="54"/>
      <c r="Q42" s="54"/>
      <c r="R42" s="54"/>
      <c r="S42" s="54"/>
      <c r="T42" s="54"/>
      <c r="U42" s="54"/>
    </row>
    <row r="43" spans="1:22" ht="13.5" customHeight="1" x14ac:dyDescent="0.4">
      <c r="A43" s="10"/>
      <c r="B43" s="18" t="s">
        <v>119</v>
      </c>
      <c r="C43" s="19" t="s">
        <v>10</v>
      </c>
      <c r="D43" s="17">
        <v>277</v>
      </c>
      <c r="E43" s="37"/>
      <c r="F43" s="54"/>
      <c r="G43" s="54"/>
      <c r="H43" s="54"/>
      <c r="I43" s="54"/>
      <c r="J43" s="54"/>
      <c r="K43" s="54"/>
      <c r="L43" s="54"/>
      <c r="M43" s="55"/>
      <c r="N43" s="54"/>
      <c r="O43" s="54"/>
      <c r="P43" s="54"/>
      <c r="Q43" s="54"/>
      <c r="R43" s="54"/>
      <c r="S43" s="54"/>
      <c r="T43" s="54"/>
      <c r="U43" s="54"/>
    </row>
    <row r="44" spans="1:22" ht="13.5" customHeight="1" x14ac:dyDescent="0.4">
      <c r="A44" s="10"/>
      <c r="B44" s="27" t="s">
        <v>218</v>
      </c>
      <c r="C44" s="6" t="s">
        <v>11</v>
      </c>
      <c r="D44" s="17">
        <v>269</v>
      </c>
      <c r="E44" s="37"/>
      <c r="F44" s="54"/>
      <c r="G44" s="54"/>
      <c r="H44" s="54"/>
      <c r="I44" s="54"/>
      <c r="J44" s="54"/>
      <c r="K44" s="54"/>
      <c r="L44" s="54"/>
      <c r="M44" s="55"/>
      <c r="N44" s="54"/>
      <c r="O44" s="54"/>
      <c r="P44" s="54"/>
      <c r="Q44" s="54"/>
      <c r="R44" s="54"/>
      <c r="S44" s="54"/>
      <c r="T44" s="54"/>
      <c r="U44" s="54"/>
    </row>
    <row r="45" spans="1:22" ht="13.5" customHeight="1" x14ac:dyDescent="0.4">
      <c r="A45" s="10"/>
      <c r="B45" s="32"/>
      <c r="C45" s="28" t="s">
        <v>12</v>
      </c>
      <c r="D45" s="17">
        <v>268</v>
      </c>
      <c r="E45" s="37"/>
      <c r="F45" s="54"/>
      <c r="G45" s="54"/>
      <c r="H45" s="54"/>
      <c r="I45" s="54"/>
      <c r="J45" s="54"/>
      <c r="K45" s="54"/>
      <c r="L45" s="54"/>
      <c r="M45" s="55"/>
      <c r="N45" s="54"/>
      <c r="O45" s="54"/>
      <c r="P45" s="54"/>
      <c r="Q45" s="54"/>
      <c r="R45" s="54"/>
      <c r="S45" s="54"/>
      <c r="T45" s="54"/>
      <c r="U45" s="54"/>
    </row>
    <row r="46" spans="1:22" ht="13.5" customHeight="1" x14ac:dyDescent="0.4">
      <c r="A46" s="10"/>
      <c r="B46" s="32"/>
      <c r="C46" s="14"/>
      <c r="D46" s="33"/>
      <c r="E46" s="37"/>
      <c r="F46" s="54"/>
      <c r="G46" s="54"/>
      <c r="H46" s="54"/>
      <c r="I46" s="54"/>
      <c r="J46" s="54"/>
      <c r="K46" s="54"/>
      <c r="L46" s="54"/>
      <c r="M46" s="55"/>
      <c r="N46" s="54"/>
      <c r="O46" s="54"/>
      <c r="P46" s="54"/>
      <c r="Q46" s="54"/>
      <c r="R46" s="54"/>
      <c r="S46" s="54"/>
      <c r="T46" s="54"/>
      <c r="U46" s="54"/>
    </row>
    <row r="47" spans="1:22" ht="13.5" customHeight="1" x14ac:dyDescent="0.4">
      <c r="A47" s="10"/>
      <c r="B47" s="62"/>
      <c r="C47" s="41"/>
      <c r="D47" s="63"/>
      <c r="E47" s="37"/>
      <c r="F47" s="54"/>
      <c r="G47" s="54"/>
      <c r="H47" s="54"/>
      <c r="I47" s="54"/>
      <c r="J47" s="54"/>
      <c r="K47" s="54"/>
      <c r="L47" s="54"/>
      <c r="M47" s="55"/>
      <c r="N47" s="54"/>
      <c r="O47" s="54"/>
      <c r="P47" s="54"/>
      <c r="Q47" s="54"/>
      <c r="R47" s="54"/>
      <c r="S47" s="54"/>
      <c r="T47" s="54"/>
      <c r="U47" s="54"/>
    </row>
    <row r="48" spans="1:22" ht="13.5" customHeight="1" x14ac:dyDescent="0.4">
      <c r="A48" s="36"/>
      <c r="B48" s="56" t="s">
        <v>221</v>
      </c>
      <c r="C48" s="56"/>
      <c r="D48" s="56"/>
      <c r="E48" s="61"/>
      <c r="F48" s="54"/>
      <c r="G48" s="54"/>
      <c r="H48" s="54"/>
      <c r="I48" s="54"/>
      <c r="J48" s="54"/>
      <c r="K48" s="54"/>
      <c r="L48" s="54"/>
      <c r="M48" s="55"/>
      <c r="N48" s="54"/>
      <c r="O48" s="54"/>
      <c r="P48" s="54"/>
      <c r="Q48" s="54"/>
      <c r="R48" s="54"/>
      <c r="S48" s="54"/>
      <c r="T48" s="54"/>
      <c r="U48" s="54"/>
    </row>
    <row r="49" spans="1:21" ht="13.5" customHeight="1" x14ac:dyDescent="0.4">
      <c r="A49" s="36"/>
      <c r="B49" s="56"/>
      <c r="C49" s="56"/>
      <c r="D49" s="56"/>
      <c r="E49" s="61"/>
      <c r="F49" s="54"/>
      <c r="G49" s="54"/>
      <c r="H49" s="54"/>
      <c r="I49" s="54"/>
      <c r="J49" s="54"/>
      <c r="K49" s="54"/>
      <c r="L49" s="54"/>
      <c r="M49" s="55"/>
      <c r="N49" s="54"/>
      <c r="O49" s="54"/>
      <c r="P49" s="54"/>
      <c r="Q49" s="54"/>
      <c r="R49" s="54"/>
      <c r="S49" s="54"/>
      <c r="T49" s="54"/>
      <c r="U49" s="54"/>
    </row>
    <row r="50" spans="1:21" ht="13.5" customHeight="1" x14ac:dyDescent="0.4">
      <c r="A50" s="36"/>
      <c r="B50" s="56"/>
      <c r="C50" s="56"/>
      <c r="D50" s="56"/>
      <c r="E50" s="61"/>
      <c r="F50" s="54"/>
      <c r="G50" s="54"/>
      <c r="H50" s="54"/>
      <c r="I50" s="54"/>
      <c r="J50" s="54"/>
      <c r="K50" s="54"/>
      <c r="L50" s="54"/>
      <c r="M50" s="55"/>
      <c r="N50" s="54"/>
      <c r="O50" s="54"/>
      <c r="P50" s="54"/>
      <c r="Q50" s="54"/>
      <c r="R50" s="54"/>
      <c r="S50" s="54"/>
      <c r="T50" s="54"/>
      <c r="U50" s="54"/>
    </row>
    <row r="51" spans="1:21" ht="13.5" customHeight="1" x14ac:dyDescent="0.4">
      <c r="A51" s="10"/>
      <c r="B51" s="64" t="s">
        <v>219</v>
      </c>
      <c r="C51" s="65" t="s">
        <v>10</v>
      </c>
      <c r="D51" s="66">
        <f>D43+D39</f>
        <v>558</v>
      </c>
      <c r="E51" s="37"/>
      <c r="F51" s="54"/>
      <c r="G51" s="54"/>
      <c r="H51" s="54"/>
      <c r="I51" s="54"/>
      <c r="J51" s="54"/>
      <c r="K51" s="54"/>
      <c r="L51" s="54"/>
      <c r="M51" s="55"/>
      <c r="N51" s="54"/>
      <c r="O51" s="54"/>
      <c r="P51" s="54"/>
      <c r="Q51" s="54"/>
      <c r="R51" s="54"/>
      <c r="S51" s="54"/>
      <c r="T51" s="54"/>
      <c r="U51" s="54"/>
    </row>
    <row r="52" spans="1:21" ht="13.5" customHeight="1" x14ac:dyDescent="0.4">
      <c r="A52" s="10"/>
      <c r="B52" s="57" t="s">
        <v>220</v>
      </c>
      <c r="C52" s="59" t="s">
        <v>11</v>
      </c>
      <c r="D52" s="58">
        <f>D44+D40</f>
        <v>542</v>
      </c>
      <c r="E52" s="37"/>
      <c r="F52" s="54"/>
      <c r="G52" s="54"/>
      <c r="H52" s="54"/>
      <c r="I52" s="54"/>
      <c r="J52" s="54"/>
      <c r="K52" s="54"/>
      <c r="L52" s="54"/>
      <c r="M52" s="55"/>
      <c r="N52" s="54"/>
      <c r="O52" s="54"/>
      <c r="P52" s="54"/>
      <c r="Q52" s="54"/>
      <c r="R52" s="54"/>
      <c r="S52" s="54"/>
      <c r="T52" s="54"/>
      <c r="U52" s="54"/>
    </row>
    <row r="53" spans="1:21" ht="13.5" customHeight="1" x14ac:dyDescent="0.4">
      <c r="A53" s="10"/>
      <c r="B53" s="57" t="s">
        <v>220</v>
      </c>
      <c r="C53" s="60" t="s">
        <v>12</v>
      </c>
      <c r="D53" s="58">
        <f>D45+D41</f>
        <v>542</v>
      </c>
      <c r="E53" s="37"/>
      <c r="F53" s="54"/>
      <c r="G53" s="54"/>
      <c r="H53" s="54"/>
      <c r="I53" s="54"/>
      <c r="J53" s="54"/>
      <c r="K53" s="54"/>
      <c r="L53" s="54"/>
      <c r="M53" s="55"/>
      <c r="N53" s="54"/>
      <c r="O53" s="54"/>
      <c r="P53" s="54"/>
      <c r="Q53" s="54"/>
      <c r="R53" s="54"/>
      <c r="S53" s="54"/>
      <c r="T53" s="54"/>
      <c r="U53" s="54"/>
    </row>
    <row r="54" spans="1:21" ht="13.5" customHeight="1" x14ac:dyDescent="0.4">
      <c r="A54" s="10"/>
      <c r="B54" s="32"/>
      <c r="C54" s="14"/>
      <c r="D54" s="33"/>
      <c r="E54" s="37"/>
      <c r="F54" s="54"/>
      <c r="G54" s="54"/>
      <c r="H54" s="54"/>
      <c r="I54" s="54"/>
      <c r="J54" s="54"/>
      <c r="K54" s="54"/>
      <c r="L54" s="54"/>
      <c r="M54" s="55"/>
      <c r="N54" s="54"/>
      <c r="O54" s="54"/>
      <c r="P54" s="54"/>
      <c r="Q54" s="54"/>
      <c r="R54" s="54"/>
      <c r="S54" s="54"/>
      <c r="T54" s="54"/>
      <c r="U54" s="54"/>
    </row>
    <row r="55" spans="1:21" ht="13.5" customHeight="1" x14ac:dyDescent="0.4">
      <c r="A55" s="10"/>
      <c r="B55" s="32"/>
      <c r="C55" s="14"/>
      <c r="D55" s="33"/>
      <c r="E55" s="37"/>
      <c r="F55" s="54"/>
      <c r="G55" s="54"/>
      <c r="H55" s="54"/>
      <c r="I55" s="54"/>
      <c r="J55" s="54"/>
      <c r="K55" s="54"/>
      <c r="L55" s="54"/>
      <c r="M55" s="55"/>
      <c r="N55" s="54"/>
      <c r="O55" s="54"/>
      <c r="P55" s="54"/>
      <c r="Q55" s="54"/>
      <c r="R55" s="54"/>
      <c r="S55" s="54"/>
      <c r="T55" s="54"/>
      <c r="U55" s="54"/>
    </row>
    <row r="56" spans="1:21" ht="13.5" customHeight="1" x14ac:dyDescent="0.4">
      <c r="A56" s="10"/>
      <c r="B56" s="32"/>
      <c r="C56" s="14"/>
      <c r="D56" s="33"/>
      <c r="E56" s="37"/>
      <c r="F56" s="54"/>
      <c r="G56" s="54"/>
      <c r="H56" s="54"/>
      <c r="I56" s="54"/>
      <c r="J56" s="54"/>
      <c r="K56" s="54"/>
      <c r="L56" s="54"/>
      <c r="M56" s="55"/>
      <c r="N56" s="54"/>
      <c r="O56" s="54"/>
      <c r="P56" s="54"/>
      <c r="Q56" s="54"/>
      <c r="R56" s="54"/>
      <c r="S56" s="54"/>
      <c r="T56" s="54"/>
      <c r="U56" s="54"/>
    </row>
    <row r="57" spans="1:21" ht="13.5" customHeight="1" x14ac:dyDescent="0.4">
      <c r="A57" s="10"/>
      <c r="B57" s="32"/>
      <c r="C57" s="14"/>
      <c r="D57" s="33"/>
      <c r="E57" s="37"/>
      <c r="F57" s="54"/>
      <c r="G57" s="54"/>
      <c r="H57" s="54"/>
      <c r="I57" s="54"/>
      <c r="J57" s="54"/>
      <c r="K57" s="54"/>
      <c r="L57" s="54"/>
      <c r="M57" s="55"/>
      <c r="N57" s="54"/>
      <c r="O57" s="54"/>
      <c r="P57" s="54"/>
      <c r="Q57" s="54"/>
      <c r="R57" s="54"/>
      <c r="S57" s="54"/>
      <c r="T57" s="54"/>
      <c r="U57" s="54"/>
    </row>
    <row r="58" spans="1:21" ht="13.5" customHeight="1" x14ac:dyDescent="0.4">
      <c r="A58" s="10"/>
      <c r="B58" s="32"/>
      <c r="C58" s="14"/>
      <c r="D58" s="33"/>
      <c r="E58" s="37"/>
      <c r="F58" s="54"/>
      <c r="G58" s="54"/>
      <c r="H58" s="54"/>
      <c r="I58" s="54"/>
      <c r="J58" s="54"/>
      <c r="K58" s="54"/>
      <c r="L58" s="54"/>
      <c r="M58" s="55"/>
      <c r="N58" s="54"/>
      <c r="O58" s="54"/>
      <c r="P58" s="54"/>
      <c r="Q58" s="54"/>
      <c r="R58" s="54"/>
      <c r="S58" s="54"/>
      <c r="T58" s="54"/>
      <c r="U58" s="54"/>
    </row>
  </sheetData>
  <mergeCells count="2">
    <mergeCell ref="B1:U1"/>
    <mergeCell ref="B48:D50"/>
  </mergeCells>
  <pageMargins left="1" right="1" top="1" bottom="1" header="0.25" footer="0.25"/>
  <pageSetup orientation="portrait"/>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Export Summary</vt:lpstr>
      <vt:lpstr>Nov 2022 Sdpl Pdi (Spreadsheet)</vt:lpstr>
      <vt:lpstr>Feb 2023 Sdpl Prints (Spreadshe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Sheila Haycox</dc:creator>
  <cp:lastModifiedBy>Sheila Haycox</cp:lastModifiedBy>
  <dcterms:created xsi:type="dcterms:W3CDTF">2023-01-29T12:35:39Z</dcterms:created>
  <dcterms:modified xsi:type="dcterms:W3CDTF">2023-02-09T00:35:10Z</dcterms:modified>
</cp:coreProperties>
</file>